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20" windowWidth="15360" windowHeight="7035" tabRatio="733" firstSheet="5" activeTab="9"/>
  </bookViews>
  <sheets>
    <sheet name="LISTADO TIPO DE PROCESOS 2015" sheetId="1" r:id="rId1"/>
    <sheet name="LISTADO TIPO DE PROCESOS 2016" sheetId="7" r:id="rId2"/>
    <sheet name="LISTADO TIPO DE PROCESOS 2017" sheetId="8" r:id="rId3"/>
    <sheet name="INFIMAS 2015" sheetId="6" r:id="rId4"/>
    <sheet name="INFIMAS 2016" sheetId="10" r:id="rId5"/>
    <sheet name="INFIMAS 2017 " sheetId="11" r:id="rId6"/>
    <sheet name="CATALOGO ELECTRONICO 2015" sheetId="5" r:id="rId7"/>
    <sheet name="CATALOGO ELECTRONICO 2016" sheetId="12" r:id="rId8"/>
    <sheet name="CATALOGO ELECTRONICO 2017" sheetId="13" r:id="rId9"/>
    <sheet name="RESUMEN" sheetId="15" r:id="rId10"/>
  </sheets>
  <definedNames>
    <definedName name="_xlnm._FilterDatabase" localSheetId="0" hidden="1">'LISTADO TIPO DE PROCESOS 2015'!$A$1:$S$13</definedName>
    <definedName name="_xlnm._FilterDatabase" localSheetId="1" hidden="1">'LISTADO TIPO DE PROCESOS 2016'!$A$1:$S$13</definedName>
    <definedName name="_xlnm._FilterDatabase" localSheetId="2" hidden="1">'LISTADO TIPO DE PROCESOS 2017'!$A$1:$S$5</definedName>
  </definedNames>
  <calcPr calcId="144525"/>
</workbook>
</file>

<file path=xl/calcChain.xml><?xml version="1.0" encoding="utf-8"?>
<calcChain xmlns="http://schemas.openxmlformats.org/spreadsheetml/2006/main">
  <c r="I11" i="15" l="1"/>
  <c r="I10" i="15"/>
  <c r="I9" i="15"/>
  <c r="I8" i="15"/>
  <c r="I7" i="15"/>
  <c r="I6" i="15"/>
  <c r="H12" i="15"/>
  <c r="G12" i="15"/>
  <c r="E12" i="15"/>
  <c r="D12" i="15"/>
  <c r="C12" i="15"/>
  <c r="F12" i="15"/>
  <c r="I89" i="5" l="1"/>
  <c r="H217" i="6"/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l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</calcChain>
</file>

<file path=xl/sharedStrings.xml><?xml version="1.0" encoding="utf-8"?>
<sst xmlns="http://schemas.openxmlformats.org/spreadsheetml/2006/main" count="3333" uniqueCount="1443">
  <si>
    <t>DESCRIPCION</t>
  </si>
  <si>
    <t>ESTADO PORTAL</t>
  </si>
  <si>
    <t>MONTO ADJUDICADO</t>
  </si>
  <si>
    <t>PLAZO</t>
  </si>
  <si>
    <t>PROVEEDOR</t>
  </si>
  <si>
    <t>TIPO DE PRODUCTO</t>
  </si>
  <si>
    <t>FECHA ADJUDICADO</t>
  </si>
  <si>
    <t>FECHA PREVISTA DE TERMINACIÓN DE CONTRATO</t>
  </si>
  <si>
    <t>ADMINISTRADOR DE CONTRATO</t>
  </si>
  <si>
    <t>Adjudicado - Registro de Contratos</t>
  </si>
  <si>
    <t>Desierta</t>
  </si>
  <si>
    <t>RÉGIMEN ESPECIAL</t>
  </si>
  <si>
    <t>365 DÍAS</t>
  </si>
  <si>
    <t>30 DÍAS</t>
  </si>
  <si>
    <t>180 DÍAS</t>
  </si>
  <si>
    <t>No</t>
  </si>
  <si>
    <t>CODIGO</t>
  </si>
  <si>
    <t>MONTO</t>
  </si>
  <si>
    <t>FECHA SPI</t>
  </si>
  <si>
    <t>PROCESO AUN DENTRO DEL PLAZO</t>
  </si>
  <si>
    <t>FISCALIZADOR DE CONTRATO</t>
  </si>
  <si>
    <t>DESPACHADO A FINANCIERO</t>
  </si>
  <si>
    <t xml:space="preserve">FECHA PUBLICACIÓN </t>
  </si>
  <si>
    <t>FECHA SUCRIPCIÓN CONTRATO</t>
  </si>
  <si>
    <t>DIRECCIÓN REQUERIENTE</t>
  </si>
  <si>
    <t>OBSERVACIÓN</t>
  </si>
  <si>
    <t>SUBASTA INVERSA ELECTRÓNICA</t>
  </si>
  <si>
    <t>Cancelado</t>
  </si>
  <si>
    <t>Nº</t>
  </si>
  <si>
    <t>TIPO DE COMPRA</t>
  </si>
  <si>
    <t>CODIGO CPC</t>
  </si>
  <si>
    <t>OBJETO DE CONTRATACION</t>
  </si>
  <si>
    <t>QUIEN AUTORIZA LA COMPRA</t>
  </si>
  <si>
    <t>Nº DE FACTURA</t>
  </si>
  <si>
    <t>FECHA DE EMSION DE FACTURA</t>
  </si>
  <si>
    <t>MONTO FACTURA</t>
  </si>
  <si>
    <t>RUC</t>
  </si>
  <si>
    <t>EQUIPOS PROGRAMAS Y SUMINISTROS DE OFICINA EPROSU CIA. LTDA.</t>
  </si>
  <si>
    <t>Proveedor</t>
  </si>
  <si>
    <t>Código</t>
  </si>
  <si>
    <t>Fecha de emisión</t>
  </si>
  <si>
    <t>Fecha de aceptación</t>
  </si>
  <si>
    <t>Estado</t>
  </si>
  <si>
    <t>Descripción</t>
  </si>
  <si>
    <t>Tiempo o Cantidad</t>
  </si>
  <si>
    <t>Valor</t>
  </si>
  <si>
    <t>Revisada</t>
  </si>
  <si>
    <t>TINTA CORRECTORA TIPO ESFERO*</t>
  </si>
  <si>
    <t>CD S REGRABABLES CON CAJA CD-RW*</t>
  </si>
  <si>
    <t>CUADERNO ESPIRAL UNIVERSITARIO CUADROS 100 HOJAS*</t>
  </si>
  <si>
    <t>MARCADOR PERMANENTE NEGRO PUNTA GRUESA*</t>
  </si>
  <si>
    <t>SIE-PVIAL-2015-001</t>
  </si>
  <si>
    <t>EJECUCION DEL PROYECTO DE ELABORACION E INSTALACION DE SEÑALETICA VERTICAL EN 70 CALLES DE LA CIUDAD DE PORTOVIEJO, CON EL OBJETO DE MEJORAR LAS CONDICIONES DE CIRCULACION VEHICULAR Y PEATONAL EN LA CIUDAD Y QUE CONSISTE EN 161 SEÑALES REGLAMENTARIAS DE SESENTA 60X60 CM</t>
  </si>
  <si>
    <t>SIE-PVIAL-2015-002</t>
  </si>
  <si>
    <t>MOREIRA COELLO HERBITH FRANKLIN</t>
  </si>
  <si>
    <t>DIRECCIÓN TÉCNICA</t>
  </si>
  <si>
    <t>AB. HECTOR PICO</t>
  </si>
  <si>
    <t>ING. SANDY DEL PINO</t>
  </si>
  <si>
    <t>SIE-PVIAL-2015-003</t>
  </si>
  <si>
    <t>SERVICIO DE SEGURIDAD Y VIGILANCIA PARA LAS INSTALACIONES DE LA EMPRESA PUBLICA MUNICIPAL DE TRANSPORTE TERRESTRE, TRANSITO Y SEGURIDAD VIAL DEL CANTON PORTOVIEJO EPM PORTOVIAL</t>
  </si>
  <si>
    <t>250 DÍAS</t>
  </si>
  <si>
    <t>SEGURIDAD HUTODA CIA LTDA</t>
  </si>
  <si>
    <t>DIRECCIÓN ADMINISTRATIVA FINANCIERA</t>
  </si>
  <si>
    <t>ING. JUAN DUEÑAS</t>
  </si>
  <si>
    <t>NA</t>
  </si>
  <si>
    <t>SIE-PVIAL-2015-004</t>
  </si>
  <si>
    <t>SIE-PVIAL-2015-005</t>
  </si>
  <si>
    <t>SIE-PVIAL-2015-006</t>
  </si>
  <si>
    <t>SIE-PVIAL-2015-007</t>
  </si>
  <si>
    <t>Ejecución de Contrato</t>
  </si>
  <si>
    <t>DAKMATRAFFIC CIA LTDA</t>
  </si>
  <si>
    <t>ING. PABLO MACIAS</t>
  </si>
  <si>
    <t>ING. MABEL HERRERA</t>
  </si>
  <si>
    <t>SERVICIO DE SEÑALIZACION VIAL: SEÑALIZACION VERTICAL DE LAS CALLES Y AVENIDAS DEL CANTON PORTOVIEJO</t>
  </si>
  <si>
    <t>SERVICIO DE SEÑALIZACION VIAL: SEÑALIZACION HORIZONTAL DE LAS CALLES Y AVENIDAS DEL CANTON PORTOVIEJO</t>
  </si>
  <si>
    <t>ADQUISICION, INSTALACION, PROGRAMACION Y FUNCIONAMIENTO DE UN SISTEMA SEMAFORICO A IMPLEMENTARSE EN LA INTERSECCION: ATANASIO SANTOS - EUDORO LOOR Y 27 DE JUNIO Y SU AREA DE INFLUENCIA</t>
  </si>
  <si>
    <t>ADQUISICION DE ADHESIVOS DE REVISION VEHICULAR (VEHICULOS Y MOTOS) PARA LOS PROCESOS DE MATRICULACION Y REVISION VEHICULAR</t>
  </si>
  <si>
    <t>TASKI S.A.</t>
  </si>
  <si>
    <t>JEFATURA DE MATRICULACION</t>
  </si>
  <si>
    <t>ING. CRISTIAN RIVERA</t>
  </si>
  <si>
    <t>RE-PVIAL-2015-001</t>
  </si>
  <si>
    <t>ADQUISICION DE MEZCLA ASFALTICA PARA LA CONSTRUCCION DE REDUCTORES DE VELOCIDAD EN VARIO SECTORES DEL CANTON PORTOVIEJO</t>
  </si>
  <si>
    <t>MANABI CONSTRUYE EP</t>
  </si>
  <si>
    <t>PVIAL-PUB-001-2015</t>
  </si>
  <si>
    <t>PVIAL-PUB-002-2015</t>
  </si>
  <si>
    <t>PVIAL-PUB-003-2015</t>
  </si>
  <si>
    <t>PVIAL-PUB-004-2015</t>
  </si>
  <si>
    <t>PROCEDIMIENTO ESPECIAL</t>
  </si>
  <si>
    <t>ARRENDAMIENTO DE TERRENO DE 3000 M2 (APROXIMADAMENTE), DE SUPERFICIE PLANA EN LA CIUDAD DE PORTOVIEJO, PARA IMPLEMENTACION DE PATIO DE REVISION TECNICA VEHICULAR</t>
  </si>
  <si>
    <t>Adjudicada</t>
  </si>
  <si>
    <t>MENDOZA CEVALLOS DIXI ELIZABETH</t>
  </si>
  <si>
    <t>SR. VICTOR ZAMBRANO</t>
  </si>
  <si>
    <t>ENTIDAD : PORTOVIAL EP</t>
  </si>
  <si>
    <t>RUC: 1360076020001</t>
  </si>
  <si>
    <t>FIRMA ELECTRONICA REPRESENTANTE LEGAL</t>
  </si>
  <si>
    <t>DIRECCION GENERAL DE REGISTRO CIVIL IDENTIFICACION Y CEDULACION</t>
  </si>
  <si>
    <t>CABLE P/SEMAFORO 2x14</t>
  </si>
  <si>
    <t>001001000007467</t>
  </si>
  <si>
    <t>0030070020044</t>
  </si>
  <si>
    <t>CEDEÑO RIVAS ORLANDO FABIAN</t>
  </si>
  <si>
    <t>001001000001273</t>
  </si>
  <si>
    <t>MERA PALMA JOSE LIDER</t>
  </si>
  <si>
    <t>RECONOCIMIENTO DE FIRMAS</t>
  </si>
  <si>
    <t>002002000004860</t>
  </si>
  <si>
    <t>ESPINEL ALVAREZ JOSE RODOLFO</t>
  </si>
  <si>
    <t>001001000002198</t>
  </si>
  <si>
    <t>QUEZADA PINARGOTE JOSE LUIS</t>
  </si>
  <si>
    <t>001001000000689</t>
  </si>
  <si>
    <t>Rezavala Loor Segundo Fermin</t>
  </si>
  <si>
    <t>001001000000690</t>
  </si>
  <si>
    <t>ASEO Y LIMPIEZA DE OFICINAS MAYO 2015</t>
  </si>
  <si>
    <t>001001000000107</t>
  </si>
  <si>
    <t>ORTIZ GONZALEZ JAIME ELOY</t>
  </si>
  <si>
    <t>AGUA EN BIDON PARA CONSUMO PERSONAL</t>
  </si>
  <si>
    <t>001001000002495</t>
  </si>
  <si>
    <t>ZAMBRANO BAQUE NOEMI CANDELARIA</t>
  </si>
  <si>
    <t>SERVICIO CORRESPONDIENTE A MAYO 2015</t>
  </si>
  <si>
    <t>008008000004368</t>
  </si>
  <si>
    <t>EMPRESA PUBLICA CORREOS DEL ECUADOR CDE EP</t>
  </si>
  <si>
    <t>PUBLICACION "LA CALLE ATAHUALPA SERA UNIDIRECCIONAL"</t>
  </si>
  <si>
    <t>001017000001182</t>
  </si>
  <si>
    <t>EL DIARIO EDIASA SA</t>
  </si>
  <si>
    <t>001001000013001</t>
  </si>
  <si>
    <t>VASQUEZ MENDOZA EMILIO ROBERTO</t>
  </si>
  <si>
    <t>PASAJES PARA SERVIDORES</t>
  </si>
  <si>
    <t>00100100004152</t>
  </si>
  <si>
    <t>MANABITRAVEL S.A.</t>
  </si>
  <si>
    <t>TALLER DE MOTIVACION E INTEGRACION A LOS SERVIDORES</t>
  </si>
  <si>
    <t>001001000000452</t>
  </si>
  <si>
    <t>ZAMBRANO BURGOS KATTY LORENA</t>
  </si>
  <si>
    <t>001001000000170</t>
  </si>
  <si>
    <t>VERA SAN LUCAS FERNANDO JAVIER</t>
  </si>
  <si>
    <t>025013000012483</t>
  </si>
  <si>
    <t>PICA PLASTICOS INDUSTRIALES C.A.</t>
  </si>
  <si>
    <t>001001000000209</t>
  </si>
  <si>
    <t>Centeno Guillen Luis Felipe</t>
  </si>
  <si>
    <t>001001000010004</t>
  </si>
  <si>
    <t>ARPROINDUSTRIAL S.A.</t>
  </si>
  <si>
    <t>SERVICIO CORRESPONDIENTE A ABRIL 2015</t>
  </si>
  <si>
    <t>008008000004182</t>
  </si>
  <si>
    <t>AGUA EN BIDON PARA CONSUMO DEL PERSONAL</t>
  </si>
  <si>
    <t>001001000002465</t>
  </si>
  <si>
    <t>PUBLICACION DE CAMBIOS DE RUTA PARA BUSES</t>
  </si>
  <si>
    <t>001017000000972</t>
  </si>
  <si>
    <t>001001000007544</t>
  </si>
  <si>
    <t>ALAVA LOOR FRANCISCO NAPOLEON</t>
  </si>
  <si>
    <t>ASEO Y LIMPIEZA DE OFICINAS MES ABRIL 2015</t>
  </si>
  <si>
    <t>001001000002181</t>
  </si>
  <si>
    <t>001001000001228</t>
  </si>
  <si>
    <t>001001000132609</t>
  </si>
  <si>
    <t>GARCIA RODRIGUEZ MARIA NARCISA</t>
  </si>
  <si>
    <t>001001000012970</t>
  </si>
  <si>
    <t>001001000012969</t>
  </si>
  <si>
    <t>003001000001130</t>
  </si>
  <si>
    <t>CEVALLOS MENDOZA DIXI ELIZABETH</t>
  </si>
  <si>
    <t>001001000007543</t>
  </si>
  <si>
    <t>001777013037180</t>
  </si>
  <si>
    <t>CORPORACION NACIONAL DE TELECOMUNICACIONES CNT EP</t>
  </si>
  <si>
    <t>001777012805603</t>
  </si>
  <si>
    <t>001777013037181</t>
  </si>
  <si>
    <t>PANTALLA DE SEÑALIZACION</t>
  </si>
  <si>
    <t>001-001-000000159</t>
  </si>
  <si>
    <t>001-002-000003764</t>
  </si>
  <si>
    <t>GRAFICAS RAMIREZ S.A.</t>
  </si>
  <si>
    <t>SEÑALIZACION VIAL</t>
  </si>
  <si>
    <t>001-001-000000684</t>
  </si>
  <si>
    <t>SEÑALETICA VERTICAL PARA VARIAS CALLES DE LA CIUDAD</t>
  </si>
  <si>
    <t>001-001-000000160</t>
  </si>
  <si>
    <t>001-001-00005515</t>
  </si>
  <si>
    <t>QUIROZ TUAREZ DARWIN ALONSO</t>
  </si>
  <si>
    <t>Mantenimiento y limpieza de ventanas de edificio</t>
  </si>
  <si>
    <t>0010010000681</t>
  </si>
  <si>
    <t>SERVICIO DE CORRESPONDENCIA LOCAL</t>
  </si>
  <si>
    <t>008-008-000004054</t>
  </si>
  <si>
    <t>CORREOS DEL ECUADOR EP</t>
  </si>
  <si>
    <t>003-006-0002126</t>
  </si>
  <si>
    <t>003-006-0002122</t>
  </si>
  <si>
    <t>003-006-0002121</t>
  </si>
  <si>
    <t>ALQUILER DE TERRENO VACIO PARA PATIO DE REVISION</t>
  </si>
  <si>
    <t>003-001-000001120</t>
  </si>
  <si>
    <t>003-001-000001122</t>
  </si>
  <si>
    <t>001-001-000000415</t>
  </si>
  <si>
    <t>VELOZ ZAMBRANO JORGE LUIS</t>
  </si>
  <si>
    <t>COMPUTADOR PORTATIL PARA PATIO DE REVISION</t>
  </si>
  <si>
    <t>001-001-0001105</t>
  </si>
  <si>
    <t>ARGOTE GOVEA GARDENIA ELIZABETH</t>
  </si>
  <si>
    <t>LIMPIEZA MENSUAL DEL EDIFICIO DE EPM PORTOVIAL</t>
  </si>
  <si>
    <t>001-001-000002165</t>
  </si>
  <si>
    <t>001-001-000000413</t>
  </si>
  <si>
    <t>001-001000003199</t>
  </si>
  <si>
    <t>RAMIREZ VERA DANTE JOAQUIN</t>
  </si>
  <si>
    <t>AGUA PURIFICADA PARA PERSONAL EPM PORTOVIAL</t>
  </si>
  <si>
    <t>001-001-000002428</t>
  </si>
  <si>
    <t>Adquisicion de cable cat 6 para instalacion de nuevas estaciones de trabajo</t>
  </si>
  <si>
    <t>00100100005482</t>
  </si>
  <si>
    <t>Adquisicion de equipo de computacion para estaciones de trabajo de al entidad</t>
  </si>
  <si>
    <t>00100100005483</t>
  </si>
  <si>
    <t>01990300055837</t>
  </si>
  <si>
    <t>COMERCIAL KYWI S.A.</t>
  </si>
  <si>
    <t>0030060014378</t>
  </si>
  <si>
    <t>CONTRATACION DE SEGURO POR FIDELIDAD</t>
  </si>
  <si>
    <t>001900000009615</t>
  </si>
  <si>
    <t>SEGUROS SUCRE S.A.</t>
  </si>
  <si>
    <t>CONTRATACION DE SEGURO POR RESPONSABILIDAD CIVIL</t>
  </si>
  <si>
    <t>001900000009614</t>
  </si>
  <si>
    <t>CONTRATACION SEGURO POR ROBO</t>
  </si>
  <si>
    <t>001900000009602</t>
  </si>
  <si>
    <t>CONTRATACION DE POLIZA EQUIPO ELECTRONICO</t>
  </si>
  <si>
    <t>001900000009613</t>
  </si>
  <si>
    <t>Mantenimiento del sistema semaforico de la ciudad</t>
  </si>
  <si>
    <t>0010010000015</t>
  </si>
  <si>
    <t>SANTANA FARFAN STALIN JAVIER</t>
  </si>
  <si>
    <t>Adquisicion de impresoras para la implementacion de 2 estaciones de digitacion</t>
  </si>
  <si>
    <t>00100100012138</t>
  </si>
  <si>
    <t>MENDOZA SALTOS URSULA DEL CARMEN</t>
  </si>
  <si>
    <t>Adquisicion de accesorios para repotenciacion de interseccion Av Manabi y Tenis Club</t>
  </si>
  <si>
    <t>0030070040605</t>
  </si>
  <si>
    <t>Adquisicion de dispositivos inalambricos para el area de informacion</t>
  </si>
  <si>
    <t>00100100012139</t>
  </si>
  <si>
    <t>Adquisicion de foco para el mantenimiento de semaforos de la ciudad</t>
  </si>
  <si>
    <t>0030070040606</t>
  </si>
  <si>
    <t>003007000040663</t>
  </si>
  <si>
    <t>Adquisicion de DVD-R para difusion de resultados de plan de movilidad</t>
  </si>
  <si>
    <t>0010010012140</t>
  </si>
  <si>
    <t>Adquisicion de plantas para el ornato de las oficinas de la entidad</t>
  </si>
  <si>
    <t>0010010000361</t>
  </si>
  <si>
    <t>BERMUDEZ DIAS GEMA CAROLINA</t>
  </si>
  <si>
    <t>Limpieza y desbroce de maleza en el patio de revision vehicular</t>
  </si>
  <si>
    <t>0010010000122</t>
  </si>
  <si>
    <t>Limpieza y provision de materiales de aseo en edificio institucional</t>
  </si>
  <si>
    <t>0010010000121</t>
  </si>
  <si>
    <t>Alquiler de baterias sanitarias ubicadas en el patio de revision vehicular</t>
  </si>
  <si>
    <t>00100100001014</t>
  </si>
  <si>
    <t>CEDEÑO VALENZUELA MARIA MERCEDES</t>
  </si>
  <si>
    <t>00100100002686</t>
  </si>
  <si>
    <t>Adquisicion de dispositivos de seguridad vial para mejorar la movilidad del terminal terrestre</t>
  </si>
  <si>
    <t>0030010000634</t>
  </si>
  <si>
    <t>CONSTRUCCION Y SEÑALIZACION VIAL DAKMATRAFFIC CIA. LTDA.</t>
  </si>
  <si>
    <t>Servicio de correo EMS</t>
  </si>
  <si>
    <t>008012000000394</t>
  </si>
  <si>
    <t>Alquiler de camioneta doble cabina con conductor</t>
  </si>
  <si>
    <t>00100100000128</t>
  </si>
  <si>
    <t>COMPAÑIA DE TRANSPORTE MIXTO SAN GREGORIO S.A. TRANSANGREGORIO</t>
  </si>
  <si>
    <t>Desinstalacion, reubicacion, mantenimiento y elaboracion de señaletica vertical en varias calles de la ciudad</t>
  </si>
  <si>
    <t>0010010000758</t>
  </si>
  <si>
    <t>LOOR DEJO PATRICIO XAVIER</t>
  </si>
  <si>
    <t>Pasajes aereos Manta-Quito-Manta Pablo Macias-Cynthia Quiroz</t>
  </si>
  <si>
    <t>00100100004617</t>
  </si>
  <si>
    <t>Remodelacion de segunda planta alta edificio institucional</t>
  </si>
  <si>
    <t>00100100000306</t>
  </si>
  <si>
    <t>GARCIA GARCIA JORGE ALFREDO</t>
  </si>
  <si>
    <t>Pasajes aereo Manta-Quito-Manta Jamil Coronel - Oscar Salazar</t>
  </si>
  <si>
    <t>0010010004616</t>
  </si>
  <si>
    <t>Publicacion anuncio "conductor precavido"</t>
  </si>
  <si>
    <t>00101700002862</t>
  </si>
  <si>
    <t>Alquiler mensual de frecuencia de radio</t>
  </si>
  <si>
    <t>00100100008939</t>
  </si>
  <si>
    <t>Servicio de logistica y provision de elementos para desarrollo de casa abierta de conciencia vial</t>
  </si>
  <si>
    <t>00400100003702</t>
  </si>
  <si>
    <t>LOPEZ ALCIVAR CARLOS FABRICIO</t>
  </si>
  <si>
    <t>Adquisicion de productos varios</t>
  </si>
  <si>
    <t>004001009708</t>
  </si>
  <si>
    <t>MERA QUINTANILLA FRANCISCO ENRIQUE</t>
  </si>
  <si>
    <t>001001000002720</t>
  </si>
  <si>
    <t>VILLAMAR CEVALLOS ENA ANICIA</t>
  </si>
  <si>
    <t>Adquisicion de mobiliario para las nuevas estaciones de trabajo de la entidad</t>
  </si>
  <si>
    <t>001001000017006</t>
  </si>
  <si>
    <t>Otros bienes</t>
  </si>
  <si>
    <t>Otros servicios</t>
  </si>
  <si>
    <t>ADQUISICION DE EQUIPOS DE AIRE ACONDICIONADO E INSTALACION</t>
  </si>
  <si>
    <t>CABLEADO DE RED Y CONFIGURACION DE EQUIPOS EN DOMINIO</t>
  </si>
  <si>
    <t>SERVICIO DE CONFIGURACION DE USUARIOS EN DOMINIO</t>
  </si>
  <si>
    <t>ADQUISICION DE HERRAMIENTAS PARA PATIO DE REVISION</t>
  </si>
  <si>
    <t>ADQUISICION DE MATERIALES PARA RTV Y DISPOSITIVOS VIALES</t>
  </si>
  <si>
    <t xml:space="preserve">IMPRESORA MULTIFUNCION </t>
  </si>
  <si>
    <t>ELABORACION DE LETRERO PORTOVIAL</t>
  </si>
  <si>
    <t>ADQUISICION DE SEÑALIZACION VERTICAL</t>
  </si>
  <si>
    <t>CONSUMO MES ABRIL 2015</t>
  </si>
  <si>
    <t>MATERIAL PARA USO DE SERVIDORES</t>
  </si>
  <si>
    <t>PROTECCION PERSONAL DEL PATIO RTV</t>
  </si>
  <si>
    <t>REJA EN L TEJIDA EN VARILLA CUADRADA</t>
  </si>
  <si>
    <t>PROVISION DE SUMINISTROS PARA IMPRESORAS</t>
  </si>
  <si>
    <t>PROTECCION PARA COMPUTADORAS</t>
  </si>
  <si>
    <t>CONO REFLECTIVO</t>
  </si>
  <si>
    <t>PATIO PARA REVISION VEHICULAR</t>
  </si>
  <si>
    <t>MANTENIMIENTO DE SEMAFOROS</t>
  </si>
  <si>
    <t>SEÑALIZACION VIAL VERTICAL</t>
  </si>
  <si>
    <t>CONO DE SEGURIDAD</t>
  </si>
  <si>
    <t>CAMBIO DE RUTAS DE BUSES INTER E INTRA PROVINCIALES</t>
  </si>
  <si>
    <t>ESCANER CANON DR-C130</t>
  </si>
  <si>
    <t>EQUIPO CONTROL Y MONITOREO</t>
  </si>
  <si>
    <t>MATERIALES DE ASEO Y LIMPIEZA</t>
  </si>
  <si>
    <t>CAMBIO DE CAUCHO SELLO 542 843</t>
  </si>
  <si>
    <t>ASEO Y LIMPIEZA DE OFICINAS CORRESPONDIENTE A JUNIO 2015</t>
  </si>
  <si>
    <t>IDENTIFICACION PARA SERVIDORES DE LA INSTITUCION</t>
  </si>
  <si>
    <t>ADECUACION DE OFICINAS</t>
  </si>
  <si>
    <t>provision e instalacion de chapa electrica</t>
  </si>
  <si>
    <t>PATIO PARA REVISION TECNICA VEHICULAR</t>
  </si>
  <si>
    <t>adquisicion de 3 computadores</t>
  </si>
  <si>
    <t>SERVICIO CORRESPONDIENTE AL MES DE JUNIO 2015</t>
  </si>
  <si>
    <t>FORMULARIOS PARA PATIO RTV</t>
  </si>
  <si>
    <t>FOCOS PARA OFICINAS</t>
  </si>
  <si>
    <t>MATERIAL PARA REVISION VEHICULOS</t>
  </si>
  <si>
    <t>PARA TRABAJO EN MANTENIMIENTO DE SEMAFOROS</t>
  </si>
  <si>
    <t>ALQUILER DE CAMIONETA PARA SERVICIO INSTITUCIONAL</t>
  </si>
  <si>
    <t>PASAJES AEREOS PARA SERVIDORES</t>
  </si>
  <si>
    <t>INSTALACION DE BRAZO HIDRAULICO EN PUERTA DE CAJEROS</t>
  </si>
  <si>
    <t>UNIFORME PARA EL PERSONAL</t>
  </si>
  <si>
    <t>TONER PARA COPIADORA</t>
  </si>
  <si>
    <t>LETRERO INFORMATIVO</t>
  </si>
  <si>
    <t>INSUMOS PARA REUNIONES DE DIRECTORIO</t>
  </si>
  <si>
    <t>TELEVISOR PARA REVISION DE CAMARAS EN GERENCIA</t>
  </si>
  <si>
    <t>COPIADO DE DOCUMENTOS</t>
  </si>
  <si>
    <t>MATERIAL PARA FACILITAR TOMA DE IMPRONTAS DE VEHICULOS</t>
  </si>
  <si>
    <t>ADECUACION AREA DE TECNOLOGIA</t>
  </si>
  <si>
    <t>PROVISION DE MATERIAL PARA SERVIDORES</t>
  </si>
  <si>
    <t>PROVISION DE MATERIAL DE LIMPIEZA PARA PATIO RTV</t>
  </si>
  <si>
    <t>REQUERIMIENTO PATIO RTV</t>
  </si>
  <si>
    <t>MATERIAL PARA TOMA DE IMPRONTAS</t>
  </si>
  <si>
    <t>MATERIAL PARA ALMACENAR INFORMACION SOLICITADA</t>
  </si>
  <si>
    <t>PRENDAS PARA PROTECCION DE EMPLEADOS DEL PATIO RTV</t>
  </si>
  <si>
    <t>PANTALLA DE INFORMACION 288x210</t>
  </si>
  <si>
    <t>PROVISION DE TINTAS PARA IMPRESORAS</t>
  </si>
  <si>
    <t>ORGANIZACION DEL EVENTO DE SOCIALIZACION Y RESULTADO DE CONSULTORIA DE AJUSTE TARIFARIO PARA TAXIS CONVENCIONALES Y BUSES URBANOS DE PORTOVIEJO</t>
  </si>
  <si>
    <t>LIMPIEZA Y ASEO DE LAS INSTALACIONES CORRESPONDIENTE A JULIO 2015</t>
  </si>
  <si>
    <t>CONSUMO MES JULIO 2015</t>
  </si>
  <si>
    <t>CONSUMO MES DE JULIO 2015</t>
  </si>
  <si>
    <t>TRABAJO DE DEMOLICION DE PARED, DESALOJO, REUBICACION DE MAMPARAS Y PUERTA DE ALUMINIO Y PINTADO DE PAREDES</t>
  </si>
  <si>
    <t>ILUMINACION DE OFICINAS</t>
  </si>
  <si>
    <t>PROGRAMA CONTABLE PARA CONTROL FINANCIERO</t>
  </si>
  <si>
    <t>SERVICIO CORRESPONDIENTE AL MES DE JULIO 2015</t>
  </si>
  <si>
    <t>REUBICACION DE INSTALACIONES</t>
  </si>
  <si>
    <t>SEÑALETICA</t>
  </si>
  <si>
    <t>MATERIAL PARA PERSONAL DE PATIO DE REVISION</t>
  </si>
  <si>
    <t>CAMARA SONY W800/20.1MP/5X OPTICAL ZOOM/720P</t>
  </si>
  <si>
    <t>EQUIPO PARA COMUNICACIÓN</t>
  </si>
  <si>
    <t>SERVICIO WEB PARA CONSULTAS LEGALES</t>
  </si>
  <si>
    <t>INSTALACION DE TV EN GERENCIA</t>
  </si>
  <si>
    <t>CONEXION DE RED DE COMPUTADORAS</t>
  </si>
  <si>
    <t>CAPACITACION PARA FUNCIONARIO DE TALENTO HUMANO</t>
  </si>
  <si>
    <t>PASAJE AL EXTERIOR POR COMISION DE SERVICIOS</t>
  </si>
  <si>
    <t>MATERIAL PARA TOMA DE IMPRONTAS DE VEHICULOS</t>
  </si>
  <si>
    <t>PRENDA PARA PERSONAL DE PATIO RTV</t>
  </si>
  <si>
    <t>CORTINAS PARA VENTANAS DE DIRECCION FINANCIERA</t>
  </si>
  <si>
    <t>CONSUMO MES AGOSTO 2015</t>
  </si>
  <si>
    <t>PLANILLA CONSUMO AGOSTO 2015</t>
  </si>
  <si>
    <t>CABO PARA AMARRAR CONOS</t>
  </si>
  <si>
    <t>ESPECIES NO VALORADAS DE MATRICULAS PARA PROCESOS DE DIGITACION</t>
  </si>
  <si>
    <t>SEÑALETICA INFORMATIVA</t>
  </si>
  <si>
    <t>CARPA INFLABLE CON LOGO INSTITUCIONAL PARA EVENTOS</t>
  </si>
  <si>
    <t>CHALECO CON LOGO INSTITUCIONAL PARA PERSONAL QUE LABORA EN LA EMPRESA</t>
  </si>
  <si>
    <t>SERVICIO CORRESPONDIENTE A AGOSTO 2015</t>
  </si>
  <si>
    <t>SEÑALIZACION VIAL HORIZONTAL</t>
  </si>
  <si>
    <t>AGUA EN BIDON</t>
  </si>
  <si>
    <t>SEÑALIZACION VIAL CRUCITA</t>
  </si>
  <si>
    <t>MATERIAL PARA AREA DE TECNOLOGIA</t>
  </si>
  <si>
    <t>ARTES PUBLICITARIOS</t>
  </si>
  <si>
    <t>DISPENSADOR PARA AGUA DE BIDON</t>
  </si>
  <si>
    <t>PORTAL COMPRAS PUBLICAS, ULTIMAS RESOLUCIONES MODULO FACILITADOR USHAY</t>
  </si>
  <si>
    <t>MATERIAL PARA REVISION TECNICA VEHICULAR</t>
  </si>
  <si>
    <t>PASAJES MANTA QUITO MANTA</t>
  </si>
  <si>
    <t>PERIODO CONSUMO SEPTIEMBRE 2015</t>
  </si>
  <si>
    <t>ADQUISICION DE AGUA EN BIDON</t>
  </si>
  <si>
    <t>SERVICIO CORRESPONDIENTE AL MES DE SEPTIEMBRE</t>
  </si>
  <si>
    <t>ATENCION CON CALIDAD Y CALIDEZ A LA CIUDADANIA</t>
  </si>
  <si>
    <t>PASAJE MANTA QUITO MANTA</t>
  </si>
  <si>
    <t>FRECUENCIA DE RADIO MES DE SEPTIEMBRE</t>
  </si>
  <si>
    <t>PARADA DE BUSES EN LA CALLE 9 DE OCTUBRE</t>
  </si>
  <si>
    <t>PROCESO DE SELECCION DE PERSONAL</t>
  </si>
  <si>
    <t>SEÑALIZACION HORIZONTAL FASE 1</t>
  </si>
  <si>
    <t>IMPLEMENTAR SERVICIO TELEFONICO A LA INSTITUCION</t>
  </si>
  <si>
    <t>DOCUMENTACION PARA REVISION TECNICA VEHICULAR</t>
  </si>
  <si>
    <t>NECESIDAD INSTITUCIONAL MES DE SEPTIEMBRE</t>
  </si>
  <si>
    <t>MANTENIMIENTO DE CESPED Y PLANTAS</t>
  </si>
  <si>
    <t>ADQUISICION DE CAMISETAS, GORRAS, SERIGRAFIA APOYO A CAMPAÑA DE SEGURIDAD VIAL</t>
  </si>
  <si>
    <t>PUBLICACION DE CONVOCATORIA DEL PROCESO DE ARRENDAMIENTO DE TERRERO PARA PATIO RTV</t>
  </si>
  <si>
    <t>IMPRESION DE MATRICULAS</t>
  </si>
  <si>
    <t xml:space="preserve">AGUA EN BIDON PARA CONSUMO PERSONAL </t>
  </si>
  <si>
    <t>PROTECCION PARA EQUIPOS DE COMPUTACION</t>
  </si>
  <si>
    <t xml:space="preserve">ACCES POINT </t>
  </si>
  <si>
    <t>FORMULARIOS PARA CONTROL DEL PERSONAL</t>
  </si>
  <si>
    <t>Adquisicion de hidrolavadora y accesorios para poner operativa la misma</t>
  </si>
  <si>
    <t>PRODUCTOS DE IMAGEN INSTITUCIONAL</t>
  </si>
  <si>
    <t>Servicio de correo EMS nacional</t>
  </si>
  <si>
    <t>ADHESIVO PARA IDENTIFICACION DE CONOS</t>
  </si>
  <si>
    <t>ALQUILER DE CAMIONETA POR NECESIDAD INSTITUCIONAL MES OCTUBRE 2015</t>
  </si>
  <si>
    <t>LIMPIEZA Y ASEO DE OFICINAS MES DE OCTUBRE 2015</t>
  </si>
  <si>
    <t>LIMPIEZA DE PATIO RTV MES OCTUBRE 2015</t>
  </si>
  <si>
    <t>INSTALACIION DE SEMAFOROS LOS ARENALES DE CRUCITA</t>
  </si>
  <si>
    <t>TERRENO PARA REVISION TECNICA VEHICULAR MES SEPTIEMBRE 2015</t>
  </si>
  <si>
    <t>SERVICIO DE BATERIAS SANITARIAS PARA PATIO RTV</t>
  </si>
  <si>
    <t>TERRENO PARA REVISION TECNICA VEHICULAR MES OCTUBRE 2015</t>
  </si>
  <si>
    <t>Publicacion de las nuevas tarifas de taxis</t>
  </si>
  <si>
    <t>ADQUISICION DE CAMARA, ESCANER, IMPRESORA PARA VARIAS AREAS</t>
  </si>
  <si>
    <t>FRECUENCIA DE RADIO MES DE OCTUBRE 2015</t>
  </si>
  <si>
    <t>SEGURIDAD Y VIGILANCIA DE LA EMPRESA</t>
  </si>
  <si>
    <t>PROVISION E INSTALACION DE CAMARAS DE SEGURIDAD</t>
  </si>
  <si>
    <t>Partes y piezas de maquina para pintura de calzada</t>
  </si>
  <si>
    <t>Chaleco institucional con cinta reflectiva y bordado</t>
  </si>
  <si>
    <t>Servicio de capacitacion en revision tecnica vehicular, matriculacion vehicular y direccion tecnica</t>
  </si>
  <si>
    <t>MANTENIMIENTO DE MAQUINARIA EN COMODATO</t>
  </si>
  <si>
    <t>REUBICACION E INSTALACION DE SEÑALETICA VERTICAL</t>
  </si>
  <si>
    <t>Adquisicion de computadoras de escritorio medio alto para implementacion de nuevas estaciones de trabajo</t>
  </si>
  <si>
    <t>ADQUISICION DE IMPLEMENTOS IMPERMEABLES</t>
  </si>
  <si>
    <t>Adquisicion de vallas informativas para difundir las nuevas tarifas de taxis</t>
  </si>
  <si>
    <t>Agua envasada en bidon</t>
  </si>
  <si>
    <t>CONTRATACION DE POLIZA CONTRA INCENDIO Y LINEAS ALIADAS</t>
  </si>
  <si>
    <t>Adquisicion de marcadores para signar los extintores en el proceso de revision</t>
  </si>
  <si>
    <t>ADQUISICION DE HERREMIENTAS PARA RTV</t>
  </si>
  <si>
    <t>001001000000167</t>
  </si>
  <si>
    <t>001001000000108</t>
  </si>
  <si>
    <t>001001000002900</t>
  </si>
  <si>
    <t>001001000002707</t>
  </si>
  <si>
    <t>001001000000171</t>
  </si>
  <si>
    <t>003001000001137</t>
  </si>
  <si>
    <t>006001000004792</t>
  </si>
  <si>
    <t>008008000004521</t>
  </si>
  <si>
    <t>001001000000444</t>
  </si>
  <si>
    <t>00100100002531</t>
  </si>
  <si>
    <t>0030090018072</t>
  </si>
  <si>
    <t>0030090018073</t>
  </si>
  <si>
    <t>0030090018074</t>
  </si>
  <si>
    <t>0030090018077</t>
  </si>
  <si>
    <t>0030090018075</t>
  </si>
  <si>
    <t>0030090018076</t>
  </si>
  <si>
    <t>001001000000405</t>
  </si>
  <si>
    <t>00100100004195</t>
  </si>
  <si>
    <t>001001000000177</t>
  </si>
  <si>
    <t>001001000001358</t>
  </si>
  <si>
    <t>001001000013114</t>
  </si>
  <si>
    <t>001001000000801</t>
  </si>
  <si>
    <t>063002000036196</t>
  </si>
  <si>
    <t>001001000002437</t>
  </si>
  <si>
    <t>001001000093044</t>
  </si>
  <si>
    <t>063005000033830</t>
  </si>
  <si>
    <t>0010010002685</t>
  </si>
  <si>
    <t>001001000001298</t>
  </si>
  <si>
    <t>019902000039334</t>
  </si>
  <si>
    <t>019902000039333</t>
  </si>
  <si>
    <t>005109000009431</t>
  </si>
  <si>
    <t>033103000018535</t>
  </si>
  <si>
    <t>0030060002845</t>
  </si>
  <si>
    <t>0030060002846</t>
  </si>
  <si>
    <t>001001000000199</t>
  </si>
  <si>
    <t>001001000003684</t>
  </si>
  <si>
    <t>001001000001664</t>
  </si>
  <si>
    <t>005110000017747</t>
  </si>
  <si>
    <t>001001000000109</t>
  </si>
  <si>
    <t>001777016868938</t>
  </si>
  <si>
    <t>001777016924401</t>
  </si>
  <si>
    <t>001001000000299</t>
  </si>
  <si>
    <t>001777016868937</t>
  </si>
  <si>
    <t>001777016924402</t>
  </si>
  <si>
    <t>00100100002557</t>
  </si>
  <si>
    <t>019902000041795</t>
  </si>
  <si>
    <t>001100000000607</t>
  </si>
  <si>
    <t>008008000004737</t>
  </si>
  <si>
    <t>001001000000178</t>
  </si>
  <si>
    <t>001001000003097</t>
  </si>
  <si>
    <t>001001000003098</t>
  </si>
  <si>
    <t>001001000002479</t>
  </si>
  <si>
    <t>001001000008810</t>
  </si>
  <si>
    <t>002002000002185</t>
  </si>
  <si>
    <t>001001000010117</t>
  </si>
  <si>
    <t>001001000000182</t>
  </si>
  <si>
    <t>033103000020054</t>
  </si>
  <si>
    <t>001001000000064</t>
  </si>
  <si>
    <t>001001000036493</t>
  </si>
  <si>
    <t>001001000036492</t>
  </si>
  <si>
    <t>005110000019824</t>
  </si>
  <si>
    <t>001001000001381</t>
  </si>
  <si>
    <t>002001000000001</t>
  </si>
  <si>
    <t>001777017675511</t>
  </si>
  <si>
    <t>001777017675510</t>
  </si>
  <si>
    <t>001777018242038</t>
  </si>
  <si>
    <t>001777018242039</t>
  </si>
  <si>
    <t>019902000047811</t>
  </si>
  <si>
    <t>001004000003005</t>
  </si>
  <si>
    <t>001001000000204</t>
  </si>
  <si>
    <t>0020010000411</t>
  </si>
  <si>
    <t>001001000000347</t>
  </si>
  <si>
    <t>008008000004893</t>
  </si>
  <si>
    <t>0030070029755</t>
  </si>
  <si>
    <t>00100100002595</t>
  </si>
  <si>
    <t>0030070029756</t>
  </si>
  <si>
    <t>019903000041608</t>
  </si>
  <si>
    <t>001001000012579</t>
  </si>
  <si>
    <t>0010010005901</t>
  </si>
  <si>
    <t>001001000002559</t>
  </si>
  <si>
    <t>00100100004502</t>
  </si>
  <si>
    <t>001777019486884</t>
  </si>
  <si>
    <t>001777019539167</t>
  </si>
  <si>
    <t>001777019486885</t>
  </si>
  <si>
    <t>001777019539166</t>
  </si>
  <si>
    <t>001777019539168</t>
  </si>
  <si>
    <t>001001000002617</t>
  </si>
  <si>
    <t>008012000000040</t>
  </si>
  <si>
    <t>011005000001327</t>
  </si>
  <si>
    <t>0010010000004507</t>
  </si>
  <si>
    <t>001001000008860</t>
  </si>
  <si>
    <t>001017000002447</t>
  </si>
  <si>
    <t>001017000002448</t>
  </si>
  <si>
    <t>001017000002426</t>
  </si>
  <si>
    <t>0010010002774</t>
  </si>
  <si>
    <t>001001000019112</t>
  </si>
  <si>
    <t>001001000000017</t>
  </si>
  <si>
    <t>00100100000985</t>
  </si>
  <si>
    <t>001001000000355</t>
  </si>
  <si>
    <t>001017000002556</t>
  </si>
  <si>
    <t>001004000004382</t>
  </si>
  <si>
    <t>001001000002655</t>
  </si>
  <si>
    <t>001001000002629</t>
  </si>
  <si>
    <t>0010010002808</t>
  </si>
  <si>
    <t>001001000019287</t>
  </si>
  <si>
    <t>019904000018275</t>
  </si>
  <si>
    <t>001001000019286</t>
  </si>
  <si>
    <t>00801200000273</t>
  </si>
  <si>
    <t>001001000019288</t>
  </si>
  <si>
    <t>001001000000021</t>
  </si>
  <si>
    <t>001001000000119</t>
  </si>
  <si>
    <t>001001000000120</t>
  </si>
  <si>
    <t>001001000000456</t>
  </si>
  <si>
    <t>003001000001153</t>
  </si>
  <si>
    <t>001001000000993</t>
  </si>
  <si>
    <t>003001000001154</t>
  </si>
  <si>
    <t>00101700002702</t>
  </si>
  <si>
    <t>001001000002648</t>
  </si>
  <si>
    <t>001001000008901</t>
  </si>
  <si>
    <t>001002000000305</t>
  </si>
  <si>
    <t>0010010001118</t>
  </si>
  <si>
    <t>0010010000356</t>
  </si>
  <si>
    <t>0010010000002</t>
  </si>
  <si>
    <t>001001000000451</t>
  </si>
  <si>
    <t>001001000001947</t>
  </si>
  <si>
    <t>0010010012083</t>
  </si>
  <si>
    <t>019904000019330</t>
  </si>
  <si>
    <t>001900000009595</t>
  </si>
  <si>
    <t>GARCIA SOLORZANO EDGAR TYRON</t>
  </si>
  <si>
    <t>Acosta Mendoza Wiler Patricio</t>
  </si>
  <si>
    <t>CEVALLOS CEVALLOS CELIA ALEXANDRA</t>
  </si>
  <si>
    <t>ZAMBRANO LOOR FAUSTO MAURICIO</t>
  </si>
  <si>
    <t>CHAVEZ MENDOZA LUIS FERNANDO</t>
  </si>
  <si>
    <t>ZAMBRANO PINTO JHON GABRIEL</t>
  </si>
  <si>
    <t>CORPORACION EL ROSADO SA</t>
  </si>
  <si>
    <t>SERTEPCOMPU S.A</t>
  </si>
  <si>
    <t>Acosta Mendoza Wiler Elias</t>
  </si>
  <si>
    <t>C&amp;S TECHNOLOGY S.A.</t>
  </si>
  <si>
    <t>DISTRIBUIDORA DE LIBROS Y PAPELERIA</t>
  </si>
  <si>
    <t>PA-CO COMERCIAL E INDUSTRIAL S.A.</t>
  </si>
  <si>
    <t>Loor Zamora Fatima Alexandra</t>
  </si>
  <si>
    <t>MENDOZA CEDEÑO REYNA MONSERRATE</t>
  </si>
  <si>
    <t>PROTELCOTELSA S.A.</t>
  </si>
  <si>
    <t>EDICIONES LEGALES EDLE S.A.</t>
  </si>
  <si>
    <t>CAPASUEM SOCIEDAD ANONIMA</t>
  </si>
  <si>
    <t>PORTUR VIAJES Y TURISMO S. A.</t>
  </si>
  <si>
    <t>INSTITUTO GEOGRAFICO MILITAR</t>
  </si>
  <si>
    <t>Moreno Proaño Hans Esteban</t>
  </si>
  <si>
    <t>MONCAYO INTRIAGO ANGEL RAFAEL</t>
  </si>
  <si>
    <t>EMPRESA PUBLICA CORREOS DEL ECUADOR EP</t>
  </si>
  <si>
    <t>RAMIREZ VERA CRISTIAN ANDRES</t>
  </si>
  <si>
    <t>ALARCON SANTANA JUAN CARLOS</t>
  </si>
  <si>
    <t>COMERCIO Y SERVICIOS DIGITALES S.A. COSERDISA</t>
  </si>
  <si>
    <t>CORPORACION NACIONAL DE TELECOMUNICACIIONES CNT EP</t>
  </si>
  <si>
    <t>SERVICIO ECUATORIANO DE CAPACITACION PROFESIONAL</t>
  </si>
  <si>
    <t>GARCIA CAICEDO JOSE VICENTE</t>
  </si>
  <si>
    <t>NAVARRETE VELEZ NELSON NAPOLEON</t>
  </si>
  <si>
    <t>PINCAY MENDOZA BENITO EDISON</t>
  </si>
  <si>
    <t>SEGURIDAD HUTODA CIA. LTDA.</t>
  </si>
  <si>
    <t>GONZALEZ ENRIQUEZ JAIME ANDRES</t>
  </si>
  <si>
    <t>SERVICIOS DE CAPACITACIÓN Y ASESORÍA SERCTRANSIT S.A.</t>
  </si>
  <si>
    <t>BALLADARES BALLADARES JOSE FERNANDO</t>
  </si>
  <si>
    <t>1309511655001</t>
  </si>
  <si>
    <t>1305184606001</t>
  </si>
  <si>
    <t>1306960061001</t>
  </si>
  <si>
    <t>1307540722001</t>
  </si>
  <si>
    <t>1308832953001</t>
  </si>
  <si>
    <t>1309808796001</t>
  </si>
  <si>
    <t>1306980473001</t>
  </si>
  <si>
    <t>1303601940001</t>
  </si>
  <si>
    <t>1768042620001</t>
  </si>
  <si>
    <t>1308912532001</t>
  </si>
  <si>
    <t>1715848535001</t>
  </si>
  <si>
    <t>1391753748001</t>
  </si>
  <si>
    <t>1768152560001</t>
  </si>
  <si>
    <t>1305197954001</t>
  </si>
  <si>
    <t>1301788764001</t>
  </si>
  <si>
    <t>1302538325001</t>
  </si>
  <si>
    <t>1302783491001</t>
  </si>
  <si>
    <t>1390057691001</t>
  </si>
  <si>
    <t>1391749775001</t>
  </si>
  <si>
    <t>0990001243001</t>
  </si>
  <si>
    <t>1311762924001</t>
  </si>
  <si>
    <t>1310213838001</t>
  </si>
  <si>
    <t>1391766599001</t>
  </si>
  <si>
    <t>1309228748001</t>
  </si>
  <si>
    <t>1309929766001</t>
  </si>
  <si>
    <t>1300929013001</t>
  </si>
  <si>
    <t>1768049390001</t>
  </si>
  <si>
    <t>1309099305001</t>
  </si>
  <si>
    <t>1305768358001</t>
  </si>
  <si>
    <t>1306177864001</t>
  </si>
  <si>
    <t>1311573560001</t>
  </si>
  <si>
    <t>1308894920001</t>
  </si>
  <si>
    <t>1309794467001</t>
  </si>
  <si>
    <t>0990004196001</t>
  </si>
  <si>
    <t>1391786867001</t>
  </si>
  <si>
    <t>1303602229001</t>
  </si>
  <si>
    <t>1792034884001</t>
  </si>
  <si>
    <t>1790041220001</t>
  </si>
  <si>
    <t>1790819515001</t>
  </si>
  <si>
    <t>1790040275001</t>
  </si>
  <si>
    <t>1309445250001</t>
  </si>
  <si>
    <t>1310794522001</t>
  </si>
  <si>
    <t>1309549523001</t>
  </si>
  <si>
    <t>1791351525001</t>
  </si>
  <si>
    <t>1390101615001</t>
  </si>
  <si>
    <t>1790924491001</t>
  </si>
  <si>
    <t>0992916311001</t>
  </si>
  <si>
    <t>1390105262001</t>
  </si>
  <si>
    <t>1768007200001</t>
  </si>
  <si>
    <t>1711499457001</t>
  </si>
  <si>
    <t>1309718987001</t>
  </si>
  <si>
    <t>1308639960001</t>
  </si>
  <si>
    <t>0912229648001</t>
  </si>
  <si>
    <t>0992749687001</t>
  </si>
  <si>
    <t>1768041140001</t>
  </si>
  <si>
    <t>1306101617001</t>
  </si>
  <si>
    <t>1391814240001</t>
  </si>
  <si>
    <t>1310140627001</t>
  </si>
  <si>
    <t>1307509347001</t>
  </si>
  <si>
    <t>1312139064001</t>
  </si>
  <si>
    <t>1390149359001</t>
  </si>
  <si>
    <t>0913525762001</t>
  </si>
  <si>
    <t>1391828594001</t>
  </si>
  <si>
    <t>1303393902001</t>
  </si>
  <si>
    <t>1306952852001</t>
  </si>
  <si>
    <t>1301910012001</t>
  </si>
  <si>
    <t>1306647007001</t>
  </si>
  <si>
    <t>1305198952001</t>
  </si>
  <si>
    <t>0190350320001</t>
  </si>
  <si>
    <t>1313182550001</t>
  </si>
  <si>
    <t>1311857872001</t>
  </si>
  <si>
    <t>0990064474001</t>
  </si>
  <si>
    <t>ING. AGUSTIN VELASQUEZ</t>
  </si>
  <si>
    <t>ING. GUSTAVO BARRERA</t>
  </si>
  <si>
    <t>CODYXOPAPER CIA. LTDA. (Mejor Oferta)</t>
  </si>
  <si>
    <t>CE-20150000196923</t>
  </si>
  <si>
    <t>Liquidada</t>
  </si>
  <si>
    <t>ADVANTLOGIC ECUADOR S.A. (Mejor oferta)</t>
  </si>
  <si>
    <t xml:space="preserve">CE-20150000196920 </t>
  </si>
  <si>
    <t xml:space="preserve">CINTA DE EMBALAJE TRANSPARENTE 2”X40 MTS* </t>
  </si>
  <si>
    <t xml:space="preserve">COSIDECO CIA. LTDA. </t>
  </si>
  <si>
    <t xml:space="preserve">CE-20150000193264 </t>
  </si>
  <si>
    <t xml:space="preserve">COMPUTADORAS PORTATILES SOFISTICADO </t>
  </si>
  <si>
    <t>CODYXOPAPER CIA. LTDA. (Mejor oferta)</t>
  </si>
  <si>
    <t xml:space="preserve">CE-20150000196922 </t>
  </si>
  <si>
    <t xml:space="preserve">CE-20150000196921 </t>
  </si>
  <si>
    <t>PORTA CLIPS MAGNETICOS</t>
  </si>
  <si>
    <t xml:space="preserve">CORPOELYDO CIA. LTDA. </t>
  </si>
  <si>
    <t xml:space="preserve">CE-20150000193263 </t>
  </si>
  <si>
    <t xml:space="preserve">COMPUTADORAS DE ESCRITORIO SOFISTICADA   </t>
  </si>
  <si>
    <t>COMPAÑIA GENERAL DE COMERCIO COGECOMSA S. A. (Mejor oferta)</t>
  </si>
  <si>
    <t xml:space="preserve">CE-20150000196933 </t>
  </si>
  <si>
    <t xml:space="preserve">NOTAS ADHESIVAS GRANDES 3X3"* </t>
  </si>
  <si>
    <t xml:space="preserve">CE-20150000196932 </t>
  </si>
  <si>
    <t>PAPELERA METÁLICA 2 SERVICIOS</t>
  </si>
  <si>
    <t>COMERCIO GLOBAL CIAGLOBAL S.A. (Mejor oferta)</t>
  </si>
  <si>
    <t xml:space="preserve">CE-20150000196931 </t>
  </si>
  <si>
    <t xml:space="preserve">CE-20150000196930 </t>
  </si>
  <si>
    <t xml:space="preserve">ESFEROGRÁFICO AZUL PUNTA FINA* </t>
  </si>
  <si>
    <t xml:space="preserve">CE-20150000196929 </t>
  </si>
  <si>
    <t xml:space="preserve">ESFEROGRÁFICO ROJO PUNTA FINA* </t>
  </si>
  <si>
    <t xml:space="preserve">CE-20150000196928 </t>
  </si>
  <si>
    <t xml:space="preserve">PORTAMINAS METALICO 0,5 MM*   </t>
  </si>
  <si>
    <t xml:space="preserve">CE-20150000196927 </t>
  </si>
  <si>
    <t>CLIPS STANDAR 32 MM METÁLICOS</t>
  </si>
  <si>
    <t xml:space="preserve">CE-20150000196926 </t>
  </si>
  <si>
    <t xml:space="preserve">LIGAS 8 CM FUNDA DE 1 KG* </t>
  </si>
  <si>
    <t xml:space="preserve">CE-20150000196925 </t>
  </si>
  <si>
    <t>PERFORADORA INDUSTRIAL 190 HOJAS*</t>
  </si>
  <si>
    <t xml:space="preserve">CE-20150000196924 </t>
  </si>
  <si>
    <t>MARCADOR PARA PIZARRON PUNTA MEDIA VARIOS COLORES</t>
  </si>
  <si>
    <t xml:space="preserve">COMPAÑIA GENERAL DE COMERCIO COGECOMSA S. A. (Mejor oferta) </t>
  </si>
  <si>
    <t xml:space="preserve">CE-20150000196943 </t>
  </si>
  <si>
    <t xml:space="preserve">CE-20150000196942 </t>
  </si>
  <si>
    <t xml:space="preserve">CE-20150000196941 </t>
  </si>
  <si>
    <t xml:space="preserve">CE-20150000196940 </t>
  </si>
  <si>
    <t xml:space="preserve">CE-20150000196939 </t>
  </si>
  <si>
    <t xml:space="preserve">CE-20150000196938 </t>
  </si>
  <si>
    <t xml:space="preserve">CE-20150000196937 </t>
  </si>
  <si>
    <t xml:space="preserve">CE-20150000196936 </t>
  </si>
  <si>
    <t xml:space="preserve">CE-20150000196935 </t>
  </si>
  <si>
    <t xml:space="preserve">CE-20150000196934 </t>
  </si>
  <si>
    <t xml:space="preserve">CERA PARA DEDOS/ CREMA CONTAR BILLETES (MEDIANA)* </t>
  </si>
  <si>
    <t xml:space="preserve">CINTA ADHESIVA 18 X 50 YDAS* </t>
  </si>
  <si>
    <t xml:space="preserve">CLIPS MARIPOSA CAJA DE 50 UNIDADES*   </t>
  </si>
  <si>
    <t xml:space="preserve">SEPARADORES PLASTICOS A4 FUNDA 10 U* </t>
  </si>
  <si>
    <t>GOMA LÍQUIDA 250 GR*</t>
  </si>
  <si>
    <t xml:space="preserve">GRAPAS 23/15 CAJA DE 1000 U* </t>
  </si>
  <si>
    <t>LÁPIZ HB CON GOMA CAJA 12 UNIDADES</t>
  </si>
  <si>
    <t xml:space="preserve">MINAS 0.5 MM* </t>
  </si>
  <si>
    <t xml:space="preserve">MARCADOR PARA CD* </t>
  </si>
  <si>
    <t>CORTEZ GOMEZ PAUL ALEXANDER (Mejor oferta)</t>
  </si>
  <si>
    <t xml:space="preserve">CE-20150000196953 </t>
  </si>
  <si>
    <t xml:space="preserve">CE-20150000196952 </t>
  </si>
  <si>
    <t>CE-20150000196951</t>
  </si>
  <si>
    <t>CE-20150000196950</t>
  </si>
  <si>
    <t>CE-20150000196949</t>
  </si>
  <si>
    <t>CE-20150000196948</t>
  </si>
  <si>
    <t>CE-20150000196947</t>
  </si>
  <si>
    <t>CE-20150000196946</t>
  </si>
  <si>
    <t>CE-20150000196945</t>
  </si>
  <si>
    <t>CE-20150000196944</t>
  </si>
  <si>
    <t xml:space="preserve">SACAGRAPAS SEMI INDUSTRIAL* </t>
  </si>
  <si>
    <t xml:space="preserve">SOBRE MANILA F4* </t>
  </si>
  <si>
    <t xml:space="preserve">SOBRE MANILA F6* </t>
  </si>
  <si>
    <t xml:space="preserve">TABLA PARA APUNTES (APOYAMANOS) ACRILICO* </t>
  </si>
  <si>
    <t xml:space="preserve">TIJERAS GRANDE DE 8”* </t>
  </si>
  <si>
    <t xml:space="preserve">TINTA PARA ALMOHADILLA AZUL / NEGRA* </t>
  </si>
  <si>
    <t xml:space="preserve">FOLDER COLGANTE VARIOS COLORES* </t>
  </si>
  <si>
    <t xml:space="preserve">CARPETAS FOLDER DE CARTULINA MANILA (VINCHA INCLUIDO)* </t>
  </si>
  <si>
    <t xml:space="preserve">CARPETAS PLÁSTICAS UN LADO TRANSPARENTE* </t>
  </si>
  <si>
    <t xml:space="preserve">ARCHIVADOR DE CARTON NO. 15 CON TAPA* </t>
  </si>
  <si>
    <t xml:space="preserve">CODYXOPAPER CIA. LTDA. (Mejor oferta) </t>
  </si>
  <si>
    <t xml:space="preserve">JURADO VILLAGOMEZ EDISON ANCIZAR (Mejor oferta) </t>
  </si>
  <si>
    <t xml:space="preserve">EMPAQUES ECUATORIANOS ECUAEMPAQUES S.A. (Mejor oferta) </t>
  </si>
  <si>
    <t xml:space="preserve">MENDOZA SALTOS URSULA DEL CARMEN (Mejor oferta) </t>
  </si>
  <si>
    <t xml:space="preserve">CE-20150000298942 </t>
  </si>
  <si>
    <t xml:space="preserve">CE-20150000298941 </t>
  </si>
  <si>
    <t>CE-20150000298940</t>
  </si>
  <si>
    <t>CE-20150000298939</t>
  </si>
  <si>
    <t xml:space="preserve">CE-20150000196959 </t>
  </si>
  <si>
    <t xml:space="preserve">CE-20150000196958 </t>
  </si>
  <si>
    <t>CE-20150000298957</t>
  </si>
  <si>
    <t xml:space="preserve">CE-20150000196957 </t>
  </si>
  <si>
    <t>CE-20150000196956</t>
  </si>
  <si>
    <t>CE-20150000196955</t>
  </si>
  <si>
    <t>CE-20150000196954</t>
  </si>
  <si>
    <t>ESTILETE</t>
  </si>
  <si>
    <t xml:space="preserve">RESALTADORES VARIOS COLORES* </t>
  </si>
  <si>
    <t xml:space="preserve">DISPENSADOR DE CINTA PEQUEÑO* </t>
  </si>
  <si>
    <t xml:space="preserve">SOBRE BLANCO TAMAÑO OFICIO* </t>
  </si>
  <si>
    <t xml:space="preserve">GRAPAS 26/6 CAJA DE 1000 U* </t>
  </si>
  <si>
    <t xml:space="preserve">PAPEL BOND A4 75 GR* </t>
  </si>
  <si>
    <t xml:space="preserve">ANILLOS ADHESIVOS REFUERZOS DE HOJAS PLÁSTICO 200U* </t>
  </si>
  <si>
    <t xml:space="preserve">REGLA METALICA 30 CM* </t>
  </si>
  <si>
    <t xml:space="preserve">CE-20150000298952 </t>
  </si>
  <si>
    <t xml:space="preserve">CE-20150000298951 </t>
  </si>
  <si>
    <t>CE-20150000298950</t>
  </si>
  <si>
    <t>CE-20150000298949</t>
  </si>
  <si>
    <t>CE-20150000298948</t>
  </si>
  <si>
    <t>CE-20150000298947</t>
  </si>
  <si>
    <t>CE-20150000298946</t>
  </si>
  <si>
    <t>CE-20150000298945</t>
  </si>
  <si>
    <t>CE-20150000298944</t>
  </si>
  <si>
    <t>CE-20150000298943</t>
  </si>
  <si>
    <t xml:space="preserve">PERFORADORA NORMAL* </t>
  </si>
  <si>
    <t xml:space="preserve">PAPEL CARBON NEGRO* </t>
  </si>
  <si>
    <t xml:space="preserve">MARCADOR PARA PIZARRON PUNTA MEDIA VARIOS COLORES* </t>
  </si>
  <si>
    <t xml:space="preserve">TIJERAS PEQUEÑAS* </t>
  </si>
  <si>
    <t xml:space="preserve">CLIPS STANDAR 32 MM METÁLICOS* </t>
  </si>
  <si>
    <t xml:space="preserve">CERA PARA DEDOS/CREMA CONTAR BILLETE (PEQUEÑA)* </t>
  </si>
  <si>
    <t xml:space="preserve">MARCADOR PERMANENTE NEGRO PUNTA GRUESA* </t>
  </si>
  <si>
    <t xml:space="preserve">FECHADOR PEQUEÑO DE CAUCHO* </t>
  </si>
  <si>
    <t xml:space="preserve">ARCHIVADORES TAMAÑO OFICIO LOMO 8CMS* </t>
  </si>
  <si>
    <t xml:space="preserve">CE-20150000298962 </t>
  </si>
  <si>
    <t xml:space="preserve">CE-20150000298961 </t>
  </si>
  <si>
    <t>CE-20150000298960</t>
  </si>
  <si>
    <t>CE-20150000298959</t>
  </si>
  <si>
    <t>CE-20150000298958</t>
  </si>
  <si>
    <t>CE-20150000298956</t>
  </si>
  <si>
    <t>CE-20150000298955</t>
  </si>
  <si>
    <t>CE-20150000298954</t>
  </si>
  <si>
    <t>CE-20150000298953</t>
  </si>
  <si>
    <t xml:space="preserve">GRAPAS 26/6 CAJA DE 5000 U* </t>
  </si>
  <si>
    <t xml:space="preserve">CLIPS MARIPOSA CAJA DE 50 UNIDADES* </t>
  </si>
  <si>
    <t xml:space="preserve">LÁPIZ HB CON GOMA CAJA 12 UNIDADES* </t>
  </si>
  <si>
    <t xml:space="preserve">SOBRE MANILA F2* </t>
  </si>
  <si>
    <t xml:space="preserve">SACAPUNTAS PEQUEÑO METALICO 1 SERVICIO* </t>
  </si>
  <si>
    <t xml:space="preserve">SACAGRAPAS* </t>
  </si>
  <si>
    <t xml:space="preserve">CE-20150000298972 </t>
  </si>
  <si>
    <t xml:space="preserve">CE-20150000298971 </t>
  </si>
  <si>
    <t>CE-20150000298970</t>
  </si>
  <si>
    <t>CE-20150000298969</t>
  </si>
  <si>
    <t>CE-20150000298968</t>
  </si>
  <si>
    <t>CE-20150000298967</t>
  </si>
  <si>
    <t>CE-20150000298966</t>
  </si>
  <si>
    <t>CE-20150000298965</t>
  </si>
  <si>
    <t>CE-20150000298964</t>
  </si>
  <si>
    <t>CE-20150000298963</t>
  </si>
  <si>
    <t xml:space="preserve">GRAPADORA PEQUEÑA METALICA* </t>
  </si>
  <si>
    <t xml:space="preserve">LIGAS 8 CM FUNDA DE 100 GR* </t>
  </si>
  <si>
    <t xml:space="preserve">ALMOHADILLA PARA TINTA* </t>
  </si>
  <si>
    <t xml:space="preserve">GRAPADORA SEMINDUSTRIAL PARA 100 HOJAS* </t>
  </si>
  <si>
    <t xml:space="preserve">CINTA ADHESIVA TRANSPARENTE 18 X 25 YDAS* </t>
  </si>
  <si>
    <t xml:space="preserve">CD S REGRABABLES CON CAJA CD-RW* </t>
  </si>
  <si>
    <t>FIRST COMPUTER SERVICE FCS S.A. (Mejor oferta)</t>
  </si>
  <si>
    <t>SUQUILLO ANDRANGO MARCO VINICIO (Mejor oferta)</t>
  </si>
  <si>
    <t>PLASTILIMPIO S.A. (Mejor oferta)</t>
  </si>
  <si>
    <t>JURADO VILLAGOMEZ EDISON ANCIZAR (Mejor oferta)</t>
  </si>
  <si>
    <t>FALCONI CISNEROS JOSE LUIS (Mejor oferta)</t>
  </si>
  <si>
    <t>EMPAQUES ECUATORIANOS ECUAEMPAQUES S.A. (Mejor oferta)</t>
  </si>
  <si>
    <t xml:space="preserve">CE-20150000408391 </t>
  </si>
  <si>
    <t xml:space="preserve">CE-20150000299071 </t>
  </si>
  <si>
    <t xml:space="preserve">CE-20150000299070 </t>
  </si>
  <si>
    <t>CE-20150000299069</t>
  </si>
  <si>
    <t>CE-20150000299068</t>
  </si>
  <si>
    <t xml:space="preserve">CE-20150000298975 </t>
  </si>
  <si>
    <t xml:space="preserve">CE-20150000298974 </t>
  </si>
  <si>
    <t xml:space="preserve">CE-20150000298973 </t>
  </si>
  <si>
    <t xml:space="preserve">COMPUTADORAS PORTATILES MEDIO ALTO </t>
  </si>
  <si>
    <t xml:space="preserve">*RECOGEDOR DE BASURA </t>
  </si>
  <si>
    <t xml:space="preserve">*FRANELA CORTADA 1 METRO </t>
  </si>
  <si>
    <t xml:space="preserve">*ESCOBA DE MADERA FIBRA DE COCO DE 40 CM </t>
  </si>
  <si>
    <t xml:space="preserve">*FUNDA NEGRA INDUSTRIAL 30*36 DE 10 UNIDADES </t>
  </si>
  <si>
    <t xml:space="preserve">TINTA PARA SELLOS AZUL /NEGRO /VIOLETA/ ROJA* </t>
  </si>
  <si>
    <t xml:space="preserve">GOMA LÍQUIDA 250 GR* </t>
  </si>
  <si>
    <t xml:space="preserve">BORRADOR (PEQUEÑO) PARA LÁPIZ* </t>
  </si>
  <si>
    <t>CATALOGO ELECTRONICO 2015</t>
  </si>
  <si>
    <t>SIE-PVIAL-2016-001</t>
  </si>
  <si>
    <t>SERVICIO DE VIGILANCIA Y SEGURIDAD PRIVADA PARA LA PROTECCIÓN DEL PERSONAL, BIENES, EDIFICIOS, INSTALACIONES E INFRAESTRUCTURA DE LA EPM PORTOVIAL</t>
  </si>
  <si>
    <t>SEGURIDAD BERMUDEZ BERMUDEZ</t>
  </si>
  <si>
    <t>DIRECCION ADMINISTRATIVA FINANCIERA</t>
  </si>
  <si>
    <t>SIE-PVIAL-2016-002</t>
  </si>
  <si>
    <t>ADQUISICION DE 600 LUCES LED DE 200MM PARA 200 SEMAFOROS RETIRADOS DE LAS INTERSECCIONES DE LA ZONA CERO QUE FUERON AFECTADAS POR EL TERREMOTO EN EL CANTON PORTOVIEJO</t>
  </si>
  <si>
    <t>Finalizada</t>
  </si>
  <si>
    <t>15 DÍAS</t>
  </si>
  <si>
    <t>PROCELEC CIA LTDA</t>
  </si>
  <si>
    <t>ING. WIMPER GUERRERO</t>
  </si>
  <si>
    <t>SIE-PVIAL-2016-003</t>
  </si>
  <si>
    <t>SERVICIO DE MANTENIMIENTO, REPOTENCIACION Y PROVISION DE DEL SISTEMA SEMAFORICO DEL CANTON PORTOVIEJO</t>
  </si>
  <si>
    <t>SIE-PVIAL-2016-004</t>
  </si>
  <si>
    <t>ABARCA VERA ALBERTO JHOAN</t>
  </si>
  <si>
    <t>SIE-PVIAL-2016-005</t>
  </si>
  <si>
    <t>ADQUISICION DE DOCUMENTOS DE SEGURIDAD PARA LOS PROCESOS DE MATRICULACION Y REVISION VEHICULAR</t>
  </si>
  <si>
    <t>45 DÍAS</t>
  </si>
  <si>
    <t>TASKI SA</t>
  </si>
  <si>
    <t>SIE-PVIAL-2016-006</t>
  </si>
  <si>
    <t>SERVICIO DE ADQUISICION, INSTALACION Y MANTENIMIENTO DE UN SISTEMA DE SEMAFORIZACION DE LA AVENIDA 15 DE ABRIL DEL CANTON PORTOVIEJO</t>
  </si>
  <si>
    <t>60 DÍAS</t>
  </si>
  <si>
    <t>SIE-PVIAL-2016-007</t>
  </si>
  <si>
    <t>SERVICIO DE ADQUISICION, INSTALACION Y MANTENIMIENTO DE SEÑALIZACION VERTICAL DE LAS CALLES Y AVENIDAS DEL CANTON PORTOVIEJO</t>
  </si>
  <si>
    <t>120 DÍAS</t>
  </si>
  <si>
    <t>RE-PVIAL-2016-001</t>
  </si>
  <si>
    <t>SERVICIO DE PUBLICIDAD EN MEDIOS DE COMUNICACIÓN ESCRITO PARA LA DIFUSIÓN DE LAS ACTIVIDADES EMPRENDIDAS POR LA EPM PORTOVIAL</t>
  </si>
  <si>
    <t>306 DÍAS</t>
  </si>
  <si>
    <t>COMUNICACIÓN SOCIAL</t>
  </si>
  <si>
    <t>LIC. SUSANNE SÁNCHEZ</t>
  </si>
  <si>
    <t>CCD-PVIAL-2016-001</t>
  </si>
  <si>
    <t>CONSULTORÍA</t>
  </si>
  <si>
    <t>ELABORACIÓN DE ESTUDIOS TÉCNICOS INTEGRALES DE ARQUITECTURA E INGENIERÍA PREVIOS A LA CONSTRUCCIÓN DEL NUEVO EDIFICIO DE LA EPM PORTOVIAL EN LA CIUDAD DE PORTOVIEJO</t>
  </si>
  <si>
    <t>75 DÍAS</t>
  </si>
  <si>
    <t>ARQURBANA ARQUITECTURA URBANA</t>
  </si>
  <si>
    <t>ING. NANCY GARCÍA</t>
  </si>
  <si>
    <t>CCD-PVIAL-2016-002</t>
  </si>
  <si>
    <t>ESTUDIO QUE ANALICE EL MODELO DE GESTIÓN PARA EL MANEJO DE CONTROL OPERATIVO DE ESTA COMPETENCIA DE MOVILIDAD (ASCENSO MODELO DE GESTIÓN A)</t>
  </si>
  <si>
    <t>90 DÍAS</t>
  </si>
  <si>
    <t>EXCIPIT CONSULTORES ASOCIADOS</t>
  </si>
  <si>
    <t>ING. NESTOR LOOR</t>
  </si>
  <si>
    <t>CCD-PVIAL-2016-003</t>
  </si>
  <si>
    <t>ESTUDIO DE ESTACIONAMIENTO ROTATIVO TARIFADO PARA LA CIUDAD DE PORTOVIEJO</t>
  </si>
  <si>
    <t>ARIAS Y VILLAGOMEZ CONSULTORES</t>
  </si>
  <si>
    <t>ARQ. ALBA TOALA</t>
  </si>
  <si>
    <t>CLC-PVIAL-2016-001</t>
  </si>
  <si>
    <t>ESTUDIO DE REORDENAMIENTO DE RUTAS DE TRANSPORTE PUBLICO DE BUSES Y TRANSPORTE COMERCIAL EN EL CANTON PORTOVIEJO</t>
  </si>
  <si>
    <t>150 DÍAS</t>
  </si>
  <si>
    <t>RE-PVIAL-2017-001</t>
  </si>
  <si>
    <t>SERVICIO DE ENVIO DE CORRESPONDENCIA GENERADA POR PORTOVIAL EP</t>
  </si>
  <si>
    <t>CORREOS DEL ECUADOR CDE EP</t>
  </si>
  <si>
    <t>SECRETARIA GENERAL</t>
  </si>
  <si>
    <t>AB. MELISA GILER</t>
  </si>
  <si>
    <t>RE-PVIAL-2017-002</t>
  </si>
  <si>
    <t xml:space="preserve"> SERVICIO DE PASAJES AEREOS PARA SERVIDORES Y TRABAJADORES DENTRO DEL PAIS</t>
  </si>
  <si>
    <t>RE-PVIAL-2017-003</t>
  </si>
  <si>
    <t>SERVICIO DE PUBLICIDAD EN MEDIOS DE COMUNICACIÓN ESCRITO PARA LA DIFUSIÓN DE LAS ACTIVIDADES EMPRENDIDAS POR PORTOVIAL EP</t>
  </si>
  <si>
    <t>RE-PVIAL-2017-004</t>
  </si>
  <si>
    <t>SERVICIO DE PASAJES AEREOS PARA SERVIDORES Y TRABAJADORES DENTRO DEL PAIS</t>
  </si>
  <si>
    <t>Calificación de Participantes</t>
  </si>
  <si>
    <t>ALQUILER DE FRECUENCIA DE RADIO DICIEMBRE 2015</t>
  </si>
  <si>
    <t>1001000008957</t>
  </si>
  <si>
    <t>Alquiler de baterias sanitarias diciembre 2015</t>
  </si>
  <si>
    <t>1001000001032</t>
  </si>
  <si>
    <t>POLIZA DE SEGURO CONTRA ROBO Y ASALTO</t>
  </si>
  <si>
    <t>1900000010052</t>
  </si>
  <si>
    <t>990064474001</t>
  </si>
  <si>
    <t>SERVICIO DE CORREO NACIONAL DICIEMBRE 2015</t>
  </si>
  <si>
    <t>3012000000531</t>
  </si>
  <si>
    <t>AGUA PURIFICADA EMBOTELLADA DICIEMBRE 2015</t>
  </si>
  <si>
    <t>100100002729</t>
  </si>
  <si>
    <t>SERVICIO DE LIMPIEZA INTERNA Y EXTERNA DE EDIFICIO Y OFICINAS DICIEMBRE 2015</t>
  </si>
  <si>
    <t>1001000123</t>
  </si>
  <si>
    <t>Alquiler de camioneta doble cabina con conductor diciembre 2015</t>
  </si>
  <si>
    <t>1001000000144</t>
  </si>
  <si>
    <t>ALQUILER MENSUAL DE FRECUENCIA DE RADIO ENERO 2016</t>
  </si>
  <si>
    <t>100100008971</t>
  </si>
  <si>
    <t>ESCALERA EXTERIOR CON DESCANSO METALICO</t>
  </si>
  <si>
    <t>10010001967</t>
  </si>
  <si>
    <t>CAMBIO DE CAUCHO Y ALMOHADILLA PARA SELLOS # 542</t>
  </si>
  <si>
    <t>100100001405</t>
  </si>
  <si>
    <t>SEMINARIO CONTRATACION PUBLICA ADMINISTRACION DE CONTRATOS</t>
  </si>
  <si>
    <t>20020003994</t>
  </si>
  <si>
    <t>PUBLICIDAD DEL PROYECTO INTEGRAL DE LAS CALLES ATANACIO SANTOS Y EUDORO LOOR</t>
  </si>
  <si>
    <t>101700003343</t>
  </si>
  <si>
    <t>REPUESTOS Y ACCESORIOS VARIOS PARA COPIADORA MP4001</t>
  </si>
  <si>
    <t>10010031577</t>
  </si>
  <si>
    <t>VILLAMAR PINCAY SIMON VIDAL</t>
  </si>
  <si>
    <t>1307760148001</t>
  </si>
  <si>
    <t>SERVICIO DE ASEO Y LIMPIEZA INTERNA Y EXTERNA DEL EDIFICIO ENERO 2016</t>
  </si>
  <si>
    <t>10010000124</t>
  </si>
  <si>
    <t>AGUA PURIFICADA EMBOTELLADA ENERO 2016</t>
  </si>
  <si>
    <t>100100002745</t>
  </si>
  <si>
    <t>ALQUILER DE CAMIONETA DOBLE CABINA CON CONDUCTOR ENERO 2016</t>
  </si>
  <si>
    <t>10010000146</t>
  </si>
  <si>
    <t>SUSCRIPCION ANUAL A DIARIO EL TELEGRAFO</t>
  </si>
  <si>
    <t>1003000016528</t>
  </si>
  <si>
    <t>EL TELEGRAFO EP</t>
  </si>
  <si>
    <t>968603820001</t>
  </si>
  <si>
    <t>UPS SAKO 900VA 480W</t>
  </si>
  <si>
    <t>1990300061710</t>
  </si>
  <si>
    <t>SUSCRIPCION EL DIARIO DESDE AGOSTO A DICIEMBRE 2015</t>
  </si>
  <si>
    <t>100100008</t>
  </si>
  <si>
    <t>SOLORZANO MANTILLA JOSE ROBERTO</t>
  </si>
  <si>
    <t>1311888547001</t>
  </si>
  <si>
    <t>PATCH CORD CAT 6A 3.00 MT</t>
  </si>
  <si>
    <t>30060017389</t>
  </si>
  <si>
    <t>IMPLEMENTACION DE MODULOS DE EXISTENCIAS Y ACTIVOS FIJOS SISTEMA OLYMPO</t>
  </si>
  <si>
    <t>11000000867</t>
  </si>
  <si>
    <t>ELABORACION DE CREDENCIALES PARA NUEVO PERSONAL DE LA ENTIDAD</t>
  </si>
  <si>
    <t>1001000003898</t>
  </si>
  <si>
    <t>CINTA METRICA TRUPER 50 MT</t>
  </si>
  <si>
    <t>30070047860</t>
  </si>
  <si>
    <t>CENTRAL PISO TECHO SMC 48MIL BTU</t>
  </si>
  <si>
    <t>20010000672</t>
  </si>
  <si>
    <t>SERRANO SILVANO ANGEL</t>
  </si>
  <si>
    <t>909705527001</t>
  </si>
  <si>
    <t>ALQUILER DE BATERIAS SANITARIAS ENERO 2016</t>
  </si>
  <si>
    <t>100100001060</t>
  </si>
  <si>
    <t>Servicio de capacitacion en plnificacion de transporte</t>
  </si>
  <si>
    <t>001-001-1127</t>
  </si>
  <si>
    <t>ARIAS &amp; VILLAGOMEZ CONSULTORES CIA. LTDA.</t>
  </si>
  <si>
    <t>1791267842001</t>
  </si>
  <si>
    <t>Alquiler de frecuencia de radio de feb 2016</t>
  </si>
  <si>
    <t>001-001-8996</t>
  </si>
  <si>
    <t>Servicio de arriendo de local, proyector y logistica para evento de capacitacion</t>
  </si>
  <si>
    <t>002-001-24782</t>
  </si>
  <si>
    <t>SANCHEZ PISCO MARISOL ANNABELLY</t>
  </si>
  <si>
    <t>1303822231001</t>
  </si>
  <si>
    <t>Pizarra liquida con pedestal 1.60*1.20</t>
  </si>
  <si>
    <t>001-001-2783</t>
  </si>
  <si>
    <t>Aspiradora sopladora para limpieza de los equipos de computo</t>
  </si>
  <si>
    <t>001-001-2781</t>
  </si>
  <si>
    <t>Mantenimientos varios de muebles de oficina y edificio</t>
  </si>
  <si>
    <t>001-001-2752</t>
  </si>
  <si>
    <t>Alquiler de baterias sanitarias feb 2016</t>
  </si>
  <si>
    <t>001-001-1068</t>
  </si>
  <si>
    <t>Servicio de limpieza interna y externa feb 2016</t>
  </si>
  <si>
    <t>001-001-126</t>
  </si>
  <si>
    <t>Tripticos full color requisitos de matriculacion, señales de transito y revision vehicular</t>
  </si>
  <si>
    <t>001-001-20320</t>
  </si>
  <si>
    <t>Porta tripticos de acrilico dobles con logotipo</t>
  </si>
  <si>
    <t>001-001-20322</t>
  </si>
  <si>
    <t>Alquiler de camioneta doble cabina con conductor Feb 2016</t>
  </si>
  <si>
    <t>001-001-147</t>
  </si>
  <si>
    <t>Talonarios de 50 unidades de Formulario RTV A4</t>
  </si>
  <si>
    <t>001-001-20321</t>
  </si>
  <si>
    <t>Dotacion de agua en bidon feb 2016</t>
  </si>
  <si>
    <t>001-001-2772</t>
  </si>
  <si>
    <t xml:space="preserve">PASAJES AEREROS RUTA MANTA-QUITO-MANTA </t>
  </si>
  <si>
    <t>001-001-4731</t>
  </si>
  <si>
    <t>Chaleco reflectivo alta visibilidad para uso de la Direccion Tecnica en trabajo de Campo</t>
  </si>
  <si>
    <t>019-902-82570</t>
  </si>
  <si>
    <t>Tanque de presion de acero inoxidable 40GL</t>
  </si>
  <si>
    <t>003-009-33732</t>
  </si>
  <si>
    <t xml:space="preserve">Toner HP 83A para impresora HP  Otros Bienes 
</t>
  </si>
  <si>
    <t>001-001-2810</t>
  </si>
  <si>
    <t>Teclado completo USB</t>
  </si>
  <si>
    <t>001-001-2809</t>
  </si>
  <si>
    <t>Conexion intradomiciliaria de AASS y AALL incluido materiales</t>
  </si>
  <si>
    <t>001-001-1302</t>
  </si>
  <si>
    <t>ZAMBRANO MOREJON GUSTAVO ARTURO</t>
  </si>
  <si>
    <t>1303645228001</t>
  </si>
  <si>
    <t>Camiseta blanca sublimada full color campaña de seguridad vial</t>
  </si>
  <si>
    <t>001-001-1992</t>
  </si>
  <si>
    <t>AROCA AVILA BRENDA EVELYN</t>
  </si>
  <si>
    <t>1309662102001</t>
  </si>
  <si>
    <t>Mantenimiento areas verdes marzo 2016</t>
  </si>
  <si>
    <t>001-001-2</t>
  </si>
  <si>
    <t>GARCIA CANTOS DOMINGA AUXILIADORA</t>
  </si>
  <si>
    <t>1306727049001</t>
  </si>
  <si>
    <t>Impresion de hojas volantes campaña de seguridad vial</t>
  </si>
  <si>
    <t>002-001-214</t>
  </si>
  <si>
    <t>Mero Moreira Luis Alexander</t>
  </si>
  <si>
    <t>1309182507001</t>
  </si>
  <si>
    <t>Impresion de tripticos de requisitos de matriculacion</t>
  </si>
  <si>
    <t>001-001-20478</t>
  </si>
  <si>
    <t>Mantenimiento, desinstalacion e instalacion de tanque de presion y accesorios</t>
  </si>
  <si>
    <t>001-001-2018</t>
  </si>
  <si>
    <t>SERVICIO DE FOTOCOPIADO DE EJEMPLARES DE PLAN DE MOVILIDAD</t>
  </si>
  <si>
    <t>001-001-93650</t>
  </si>
  <si>
    <t>Archivador tipo vitrina 0.85*2.40 para la Direccion Tecnica</t>
  </si>
  <si>
    <t>001-001-2756</t>
  </si>
  <si>
    <t>SERVICIO DE ALQUILER DE FRECUENCIA DE RADIO PORTATIL MAR 2016</t>
  </si>
  <si>
    <t>001-001-9019</t>
  </si>
  <si>
    <t>PROVISION DE 65 EJEMPLARES DE EL DIARIO DE ENE A MAR 2016</t>
  </si>
  <si>
    <t>001-001-14</t>
  </si>
  <si>
    <t>RECIPIENTES PARA MANEJO ADECUADO DE DESECHOS</t>
  </si>
  <si>
    <t>019-904-27870</t>
  </si>
  <si>
    <t>HERRAMIENTAS PARA USO DE REVISION TECNICA</t>
  </si>
  <si>
    <t>019-904-27871</t>
  </si>
  <si>
    <t>ALQUILER DE BATERIAS SANITARIAS MAR 2016</t>
  </si>
  <si>
    <t>001-001-1085</t>
  </si>
  <si>
    <t>Servicio de correo nacional</t>
  </si>
  <si>
    <t>008-012-1028</t>
  </si>
  <si>
    <t>Provision de bidones de agua</t>
  </si>
  <si>
    <t>001-001-2806</t>
  </si>
  <si>
    <t>PERCHA METALICA PARA EL AREA DE ARCHIVO 1.60*2.40</t>
  </si>
  <si>
    <t>001-001-2023</t>
  </si>
  <si>
    <t>Mantenimiento e instalacion de cableado estructurado</t>
  </si>
  <si>
    <t>001-001-1451</t>
  </si>
  <si>
    <t>Alquiler mensual de frecuencia de abril 2016</t>
  </si>
  <si>
    <t>001-001-9054</t>
  </si>
  <si>
    <t>Materiales en mantenimiento del sistema semaforico marzo 2016</t>
  </si>
  <si>
    <t>002-001-161</t>
  </si>
  <si>
    <t>1307787778001</t>
  </si>
  <si>
    <t>Mano de obra en mantenimiento del sistema semaforico febrero 2016</t>
  </si>
  <si>
    <t>002-001-160</t>
  </si>
  <si>
    <t>Adquisicion de llave francesa y teflon para los ladrillos de seguridad vial</t>
  </si>
  <si>
    <t>003-008-546</t>
  </si>
  <si>
    <t>Dotacion de agua en bidon abril 2016</t>
  </si>
  <si>
    <t>001-001-2830</t>
  </si>
  <si>
    <t xml:space="preserve">CINTA MAGICA 3M </t>
  </si>
  <si>
    <t>001-001-2852</t>
  </si>
  <si>
    <t>Mantenimiento preventivo de aires acondicionado de split y centrales piso techo</t>
  </si>
  <si>
    <t>002-001-709</t>
  </si>
  <si>
    <t>0909705527001</t>
  </si>
  <si>
    <t>008-012-1130</t>
  </si>
  <si>
    <t>Cabo fortex 5/16</t>
  </si>
  <si>
    <t>003-007-56093</t>
  </si>
  <si>
    <t>UPS 500 KVA</t>
  </si>
  <si>
    <t>001-001-13806</t>
  </si>
  <si>
    <t>Cables de poder para PC, HDMI, VGA, USB y de poder para impresoras</t>
  </si>
  <si>
    <t>001-001-13807</t>
  </si>
  <si>
    <t>Sellos automaticos nuevo diseño para todo el personal de la entidad (40)</t>
  </si>
  <si>
    <t>001-001-1478</t>
  </si>
  <si>
    <t>Servicios Notariales</t>
  </si>
  <si>
    <t>001-002-5607</t>
  </si>
  <si>
    <t>MARIA GABRIELA CEVALLOS SAENZ</t>
  </si>
  <si>
    <t>1304761271001</t>
  </si>
  <si>
    <t>001-002-5597</t>
  </si>
  <si>
    <t>Mts de cortina tipo dia-noche</t>
  </si>
  <si>
    <t>001-001-2764</t>
  </si>
  <si>
    <t>Vallas de señalizacion con tubo galvanizado y malla electrosoldada</t>
  </si>
  <si>
    <t>001-001-2031</t>
  </si>
  <si>
    <t>Renovacion de licencia para equipo Fortigate 60D FGT60D4613057871</t>
  </si>
  <si>
    <t>001-001-3081</t>
  </si>
  <si>
    <t>COMPRA VENTA Y SOLVENCIA</t>
  </si>
  <si>
    <t>001-002-16343</t>
  </si>
  <si>
    <t>REGISTRO DE LA PROPIEDAD DEL CANTÒN PORTOVIEJO</t>
  </si>
  <si>
    <t>1360069830001</t>
  </si>
  <si>
    <t>PLOTER HP T520 36"</t>
  </si>
  <si>
    <t>001-001-2875</t>
  </si>
  <si>
    <t>Adquisicion de talonarios de revision vehicular A4</t>
  </si>
  <si>
    <t>001-001-21186</t>
  </si>
  <si>
    <t>Materiales y Mano de Obra en desinstalacion e instalacion de camaras de seguridad</t>
  </si>
  <si>
    <t>001-001-1457</t>
  </si>
  <si>
    <t>Lamparas LED 200 mm verde</t>
  </si>
  <si>
    <t>001-001-2166</t>
  </si>
  <si>
    <t>ELECTRONICAGOIA CIA. LTDA.</t>
  </si>
  <si>
    <t>1792232287001</t>
  </si>
  <si>
    <t>Mano de Obra en mantenimiento de semaforos abril 2016</t>
  </si>
  <si>
    <t>002-001-162</t>
  </si>
  <si>
    <t>Diseño e implementacio de pagina web www.portovial.gob.ec</t>
  </si>
  <si>
    <t>001-001-654</t>
  </si>
  <si>
    <t>BALDA IRAZABAL CARLOS FRANCISCO</t>
  </si>
  <si>
    <t>1308248937001</t>
  </si>
  <si>
    <t>Dotacion de agua embotellada mayo 2016</t>
  </si>
  <si>
    <t>001-001-2860</t>
  </si>
  <si>
    <t>PINTURA EN SPRAY COLOR NARANJA</t>
  </si>
  <si>
    <t>003-006-24428</t>
  </si>
  <si>
    <t>CINTURON DE SEGURIDAD FAJA ANCHA ELECTRICO</t>
  </si>
  <si>
    <t>003-007-59870</t>
  </si>
  <si>
    <t>SERVICIO DE CORREO NACIONAL MAYO 2016</t>
  </si>
  <si>
    <t>008-012-1189</t>
  </si>
  <si>
    <t>ADQUISICION DE MASCARILLA PARA PROTECCION POR DEMOLICION DE EDIFICIO</t>
  </si>
  <si>
    <t>063-004-141680</t>
  </si>
  <si>
    <t>TABLON DE MADERA DURA PARA BASE DE CONTENEDOR</t>
  </si>
  <si>
    <t>002-001-2647</t>
  </si>
  <si>
    <t>BARBERAN POSLIGUA VICENTA AURORA</t>
  </si>
  <si>
    <t>1706426465001</t>
  </si>
  <si>
    <t>Servicio de desmontaje de los bienes del edificio Portovial previo a su demolicion</t>
  </si>
  <si>
    <t>001-001-2043</t>
  </si>
  <si>
    <t>Alquiler de frecuencia de radio portatil del mes de junio</t>
  </si>
  <si>
    <t>001-001-9124</t>
  </si>
  <si>
    <t>Adquisicion de agua embotellada en bidon del mes de mayo</t>
  </si>
  <si>
    <t>001-001-2906</t>
  </si>
  <si>
    <t>Servicio de cuñas diarias publicitarias</t>
  </si>
  <si>
    <t>001-001-6620</t>
  </si>
  <si>
    <t>FARRAMAN S.A</t>
  </si>
  <si>
    <t>1391726058001</t>
  </si>
  <si>
    <t>Material de instalacion de 20 puntos de red en campers</t>
  </si>
  <si>
    <t>001-001-1483</t>
  </si>
  <si>
    <t>Adquisicion de microfono Shure SM-58</t>
  </si>
  <si>
    <t>001-001-1193</t>
  </si>
  <si>
    <t>Delgado Mieles Geovanny Gonzalo</t>
  </si>
  <si>
    <t>1307309805001</t>
  </si>
  <si>
    <t>008-012-1408</t>
  </si>
  <si>
    <t xml:space="preserve">  adquisicion de CD-R para copias de plan de movilidad </t>
  </si>
  <si>
    <t>001-002-10745</t>
  </si>
  <si>
    <t>001-001-6939</t>
  </si>
  <si>
    <t>SOLORZANO CRUZATE RAMON ALEJANDRO</t>
  </si>
  <si>
    <t>1300030168001</t>
  </si>
  <si>
    <t>Pasaje aereo ruta Manta-Quito-Manta</t>
  </si>
  <si>
    <t>001-001-4807</t>
  </si>
  <si>
    <t>Adquisicion de candados para seguridad de campers</t>
  </si>
  <si>
    <t>063-002-116119</t>
  </si>
  <si>
    <t xml:space="preserve">Adquisicion de cable usb para transmision de datos con LOGO </t>
  </si>
  <si>
    <t>001-001-30343</t>
  </si>
  <si>
    <t>COMERCIAL MASTER S.A COMASTER</t>
  </si>
  <si>
    <t>1391724160001</t>
  </si>
  <si>
    <t>Servicio de adquisicion e instalacion de dispositivos de seguridad vial</t>
  </si>
  <si>
    <t>003-001-765</t>
  </si>
  <si>
    <t>Adquisicion de tinta para sello color negro</t>
  </si>
  <si>
    <t>001-001-1526</t>
  </si>
  <si>
    <t>Toner HP 83A</t>
  </si>
  <si>
    <t>001-001-3257</t>
  </si>
  <si>
    <t>Servicio de alquiler de frecuencia de radio portatil Julio 2016</t>
  </si>
  <si>
    <t>001-001-9157</t>
  </si>
  <si>
    <t>Caja de control vehicular de 3 fases</t>
  </si>
  <si>
    <t>001-001-54</t>
  </si>
  <si>
    <t>Difusion de informacion sobre el pago de matriculas y exoneraciones</t>
  </si>
  <si>
    <t>001-001-310</t>
  </si>
  <si>
    <t>RADIO CAPITAL FM S.A.</t>
  </si>
  <si>
    <t>1391812000001</t>
  </si>
  <si>
    <t>Buzos color rojo con bordado y cinta reflectiva</t>
  </si>
  <si>
    <t>001-001-445</t>
  </si>
  <si>
    <t>Servicio de desmontaje, desalojo y reubicacion de bienes de la entidad</t>
  </si>
  <si>
    <t>001-001-2060</t>
  </si>
  <si>
    <t>Implementacion de semaforo en la interseccion Miguel H Alcivar y Av del Ejercito</t>
  </si>
  <si>
    <t>002-001-175</t>
  </si>
  <si>
    <t>Dotacion de agua en bidon julio 2016</t>
  </si>
  <si>
    <t>001-001-2940</t>
  </si>
  <si>
    <t>Señaletica en lona 240x1</t>
  </si>
  <si>
    <t>001-001-349</t>
  </si>
  <si>
    <t>Señaletica interna varias</t>
  </si>
  <si>
    <t>001-001-348</t>
  </si>
  <si>
    <t>Servicio de correo nacional Julio 2016</t>
  </si>
  <si>
    <t>008-012-1556</t>
  </si>
  <si>
    <t>Mantenimiento, cambio de suelo y abono de plantas ornamentales</t>
  </si>
  <si>
    <t>001-001-3</t>
  </si>
  <si>
    <t xml:space="preserve">  Micro poroso liso negro </t>
  </si>
  <si>
    <t>005-001-79</t>
  </si>
  <si>
    <t>ASTUDILLO ABRIL ELIZABETH DOLORES</t>
  </si>
  <si>
    <t>1306715580001</t>
  </si>
  <si>
    <t>Escalera de luminio tipo tijera 12 pies</t>
  </si>
  <si>
    <t>003-008-8684</t>
  </si>
  <si>
    <t>Mantenimiento de semaforo 3x200</t>
  </si>
  <si>
    <t>001-001-2061</t>
  </si>
  <si>
    <t>Escaner Epson 510</t>
  </si>
  <si>
    <t>001-001-13903</t>
  </si>
  <si>
    <t>Desinstalacion, mantenimiento e instalacion de letrero Portovial</t>
  </si>
  <si>
    <t>001-001-912</t>
  </si>
  <si>
    <t>Elaboracion de libros de 36 paginas A4 couche 115g</t>
  </si>
  <si>
    <t>001-002-97</t>
  </si>
  <si>
    <t>Creacion de personaje interactivo Super Precavido</t>
  </si>
  <si>
    <t>PONCE BASURTO SHIRLEY GEOVANNA</t>
  </si>
  <si>
    <t>1315368991001</t>
  </si>
  <si>
    <t>Terminales electricos tipo hembra</t>
  </si>
  <si>
    <t>005-001-121</t>
  </si>
  <si>
    <t>Elaboracion de credenciales con protector y cordon</t>
  </si>
  <si>
    <t>001-002-100</t>
  </si>
  <si>
    <t>Disco duro externo 2TB</t>
  </si>
  <si>
    <t>001-001-13916</t>
  </si>
  <si>
    <t>Alquiler de frecuencia de radio portatil agosto 2016</t>
  </si>
  <si>
    <t>001-001-9177</t>
  </si>
  <si>
    <t>Suscripcion anual Fiel Web</t>
  </si>
  <si>
    <t>002-002-6073</t>
  </si>
  <si>
    <t>Mantenimiento de postes de semaforos, baculos, cajas de control y semaforos</t>
  </si>
  <si>
    <t>001-001-653</t>
  </si>
  <si>
    <t>MACIAS RAMIREZ JURIS LUBER</t>
  </si>
  <si>
    <t>1306958107001</t>
  </si>
  <si>
    <t>Creacion de marca Precavidos</t>
  </si>
  <si>
    <t>001-001-1207</t>
  </si>
  <si>
    <t>Adquisicion de bidones de agua agosto 2016</t>
  </si>
  <si>
    <t>001-001-2969</t>
  </si>
  <si>
    <t>Estudio de revision tecnica vehicular posibles modelos de gestion y desarrollo en la ciudad de Portoviejo</t>
  </si>
  <si>
    <t>001-001-568</t>
  </si>
  <si>
    <t>BUENDIA BICAND ALBERTO DOMINGO</t>
  </si>
  <si>
    <t>1720155041001</t>
  </si>
  <si>
    <t>Servicio de logistica evento de inauguracion de campaña de seguridad vial Precavidos</t>
  </si>
  <si>
    <t>004-001-3834</t>
  </si>
  <si>
    <t>Mantenimiento de equipo biometrico y servicio tecnico</t>
  </si>
  <si>
    <t>001-001-11591</t>
  </si>
  <si>
    <t>TECHNOLOGICAL SOLUTIONS INDUSTRIES S. A.</t>
  </si>
  <si>
    <t>0992276428001</t>
  </si>
  <si>
    <t xml:space="preserve">Cinturon con linea de vida </t>
  </si>
  <si>
    <t>019-902-119028</t>
  </si>
  <si>
    <t>Generador ingco electrico 2500W 110/220 v</t>
  </si>
  <si>
    <t>002-001-162955</t>
  </si>
  <si>
    <t>Zurita Yanez Santiago Andrei</t>
  </si>
  <si>
    <t>1308868544001</t>
  </si>
  <si>
    <t>Candado Ingco 20mm</t>
  </si>
  <si>
    <t>002-001-162956</t>
  </si>
  <si>
    <t>Adquisicion de trajes "Super Precavidos"</t>
  </si>
  <si>
    <t>001-001-175</t>
  </si>
  <si>
    <t>Nieves Arroyo Fabio Wilson</t>
  </si>
  <si>
    <t>1712292224001</t>
  </si>
  <si>
    <t>Capacitacion "fortalecer la capacidad de resiliencia para responder activamente"</t>
  </si>
  <si>
    <t>001-001-582</t>
  </si>
  <si>
    <t>ALCIVAR MENDOZA ENA ZENAIDA</t>
  </si>
  <si>
    <t>1302364912001</t>
  </si>
  <si>
    <t>Buzos color gris con bordado y cinta reflectiva</t>
  </si>
  <si>
    <t>001-001-471</t>
  </si>
  <si>
    <t>Adquisicion de LOGO Siemens para controlador de semaforo</t>
  </si>
  <si>
    <t>001-001-32674</t>
  </si>
  <si>
    <t>Camara Canon EOS 7D MARK II 20.2MP FULL HD 1080P/60</t>
  </si>
  <si>
    <t>001-001-3342</t>
  </si>
  <si>
    <t>Mantenimientos varios de postes de semaforos, señaleticas y semaforos</t>
  </si>
  <si>
    <t>001-001-659</t>
  </si>
  <si>
    <t>Pasajes aereos Manta Quito Manta</t>
  </si>
  <si>
    <t>001-001-5606</t>
  </si>
  <si>
    <t>Letrero Salida Derecha 18x13 cm</t>
  </si>
  <si>
    <t>019-902-124020</t>
  </si>
  <si>
    <t>Linterna LED compacta 3AAA</t>
  </si>
  <si>
    <t>019-902-124339</t>
  </si>
  <si>
    <t>Adquisicion de bidones de agua mes de septiembre</t>
  </si>
  <si>
    <t>001-001-3002</t>
  </si>
  <si>
    <t>Candado plano 50mm</t>
  </si>
  <si>
    <t>019-902-125887</t>
  </si>
  <si>
    <t>Elaboracion de roll up</t>
  </si>
  <si>
    <t>001-002-218</t>
  </si>
  <si>
    <t>Materiales de montaje y equipos adicionales</t>
  </si>
  <si>
    <t>001-001-1863</t>
  </si>
  <si>
    <t>Servicio de obra civil en adecuacion de area de archivo general</t>
  </si>
  <si>
    <t>001-001-1</t>
  </si>
  <si>
    <t>ALMIRGAR S.A.</t>
  </si>
  <si>
    <t>1391843518001</t>
  </si>
  <si>
    <t>Servicio de adecuacion de area de archivo general</t>
  </si>
  <si>
    <t>001-001-392</t>
  </si>
  <si>
    <t>Estructura metalica y cerrajeria en adecuacion de archivo y bodega</t>
  </si>
  <si>
    <t>001-001-378</t>
  </si>
  <si>
    <t>GARCIA INTRIAGO WILLIAMS JAVIER</t>
  </si>
  <si>
    <t>1308868338001</t>
  </si>
  <si>
    <t xml:space="preserve">Servicio de alquiler mensual de frecuencia de radio </t>
  </si>
  <si>
    <t>001-001-9240</t>
  </si>
  <si>
    <t>Tubo galvanizado 4" x 6m x 2mm</t>
  </si>
  <si>
    <t>002-001-168422</t>
  </si>
  <si>
    <t>Alquiler de camioneta con chofer adicionales mes de octubre</t>
  </si>
  <si>
    <t>001-001-201</t>
  </si>
  <si>
    <t>Alquiler mensual de repetidora de frecuencia para radio portatiles de octubre y noviembre</t>
  </si>
  <si>
    <t>001-001-9264</t>
  </si>
  <si>
    <t>Mantenimiento de postes y semaforos varios</t>
  </si>
  <si>
    <t>001-001-665</t>
  </si>
  <si>
    <t>Impresion de señaletica, carro, lona, estructura, diseño y diagramacion para escenografia de obra de teatro</t>
  </si>
  <si>
    <t>001-001-23718</t>
  </si>
  <si>
    <t>Adquisicion de tablero metalico, pinzas, Logo, Rele, Base rele, Extension Logo</t>
  </si>
  <si>
    <t>001-001-35254</t>
  </si>
  <si>
    <t>Modulo de comunicación</t>
  </si>
  <si>
    <t>001-001-35428</t>
  </si>
  <si>
    <t xml:space="preserve">Tinta para impresora L355 todos los colores </t>
  </si>
  <si>
    <t>001-001-14030</t>
  </si>
  <si>
    <t>Elaboracion de planeadores A6</t>
  </si>
  <si>
    <t>001-002-331</t>
  </si>
  <si>
    <t>Overol de gabardina manga corta</t>
  </si>
  <si>
    <t>002-001-985</t>
  </si>
  <si>
    <t>PALACIOS MERO GYSELLA GYNATTA</t>
  </si>
  <si>
    <t>1309159216001</t>
  </si>
  <si>
    <t>Elaboracion y cambio de caucho de sello automatico</t>
  </si>
  <si>
    <t>001-001-1565</t>
  </si>
  <si>
    <t>DISEÑOS VARIOS PARA OBRA DE TEATRO</t>
  </si>
  <si>
    <t>001-001-7</t>
  </si>
  <si>
    <t>733200013</t>
  </si>
  <si>
    <t>SERVICIO DE RADIO DIFUSION DE CUÑAS INSTITUCIONALES</t>
  </si>
  <si>
    <t>001-001-7589</t>
  </si>
  <si>
    <t>FARRAMAN SA</t>
  </si>
  <si>
    <t>001-001-7085</t>
  </si>
  <si>
    <t>842900012</t>
  </si>
  <si>
    <t>SERVICIO DE INTERNET MOVIL PARA TABLETS</t>
  </si>
  <si>
    <t>001-065-51278911</t>
  </si>
  <si>
    <t>CONECEL SA</t>
  </si>
  <si>
    <t>180000011</t>
  </si>
  <si>
    <t>PROVISION DE AGUA ENVASADA</t>
  </si>
  <si>
    <t>001-001-3116</t>
  </si>
  <si>
    <t>001-001-3117</t>
  </si>
  <si>
    <t>962200561</t>
  </si>
  <si>
    <t>SERVICIO DE LOGISTICA PARA EVENTO DE CLAUSURA DE PROGRAMA PRECAVIDOS</t>
  </si>
  <si>
    <t>004-001-3960</t>
  </si>
  <si>
    <t>CATALOGO ELECTRONICO 2016</t>
  </si>
  <si>
    <t>CE-20160000679735</t>
  </si>
  <si>
    <t>CALCULADORA TIPO SUMADORA 12 DÍGITOS*</t>
  </si>
  <si>
    <t>CE-20160000679734</t>
  </si>
  <si>
    <t>PAPELERA METÁLICA 2 SERVICIOS*</t>
  </si>
  <si>
    <t>CE-20160000679733</t>
  </si>
  <si>
    <t>SOBRE MANILA F4*</t>
  </si>
  <si>
    <t>CE-20160000679732</t>
  </si>
  <si>
    <t>LIGAS 8 CM FUNDA DE 100 GR*</t>
  </si>
  <si>
    <t>CE-20160000679731</t>
  </si>
  <si>
    <t>SACAPUNTAS PEQUEÑO METALICO 1 SERVICIO*</t>
  </si>
  <si>
    <t>CE-20160000679730</t>
  </si>
  <si>
    <t>ETIQUETAS ADHESIVAS 8.6X1.50 T-22*</t>
  </si>
  <si>
    <t>CE-20160000679729</t>
  </si>
  <si>
    <t>SACAGRAPAS*</t>
  </si>
  <si>
    <t>CE-20160000679728</t>
  </si>
  <si>
    <t>CE-20160000679727</t>
  </si>
  <si>
    <t>ARCHIVADORES TAMAÑO OFICIO LOMO 8CMS*</t>
  </si>
  <si>
    <t>CE-20160000679726</t>
  </si>
  <si>
    <t>GRAPADORA NORMAL METALICA GRANDE*</t>
  </si>
  <si>
    <t>CE-20160000679725</t>
  </si>
  <si>
    <t>CERA PARA DEDOS/ CREMA CONTAR BILLETES (MEDIANA)*</t>
  </si>
  <si>
    <t>CE-20160000679724</t>
  </si>
  <si>
    <t>GRAPAS 23/10 CAJA 1000 U*</t>
  </si>
  <si>
    <t>CE-20160000679723</t>
  </si>
  <si>
    <t>MARCADOR PARA PIZARRON PUNTA MEDIA VARIOS COLORES*</t>
  </si>
  <si>
    <t>CE-20160000679722</t>
  </si>
  <si>
    <t>LÁPIZ HB CON GOMA CAJA 12 UNIDADES*</t>
  </si>
  <si>
    <t>CE-20160000679721</t>
  </si>
  <si>
    <t>PAPEL BOND A4 75 GR*</t>
  </si>
  <si>
    <t>CE-20160000679720</t>
  </si>
  <si>
    <t>CLIPS MARIPOSA CAJA DE 50 UNIDADES*</t>
  </si>
  <si>
    <t>CE-20160000679719</t>
  </si>
  <si>
    <t>ARCHIVADOR DE CARTON NO. 15 CON TAPA*</t>
  </si>
  <si>
    <t>CE-20160000679718</t>
  </si>
  <si>
    <t>ESFEROGRÁFICO ROJO PUNTA FINA*</t>
  </si>
  <si>
    <t>CE-20160000679717</t>
  </si>
  <si>
    <t>ESFEROGRÁFICO AZUL PUNTA FINA*</t>
  </si>
  <si>
    <t>CE-20160000679716</t>
  </si>
  <si>
    <t>TIJERAS GRANDE DE 8”*</t>
  </si>
  <si>
    <t>CE-20160000679715</t>
  </si>
  <si>
    <t>CE-20160000679714</t>
  </si>
  <si>
    <t>CE-20160000679713</t>
  </si>
  <si>
    <t>CINTA ADHESIVA TRANSPARENTE 18 X 25 YDAS*</t>
  </si>
  <si>
    <t>CE-20160000679712</t>
  </si>
  <si>
    <t>CINTA DE EMPAQUE 48X80 YDAS COLOR TRANSPARENTE*</t>
  </si>
  <si>
    <t>CE-20160000679711</t>
  </si>
  <si>
    <t>CARPETAS FOLDER DE CARTULINA MANILA (VINCHA INCLUIDO)*</t>
  </si>
  <si>
    <t>CE-20160000679710</t>
  </si>
  <si>
    <t>PERFORADORA NORMAL*</t>
  </si>
  <si>
    <t>CE-20160000679709</t>
  </si>
  <si>
    <t>GRAPAS 26/6 CAJA DE 5000 U*</t>
  </si>
  <si>
    <t>CE-20160000679708</t>
  </si>
  <si>
    <t>CE-20160000679707</t>
  </si>
  <si>
    <t>CLIPS STANDAR 32 MM METÁLICOS*</t>
  </si>
  <si>
    <t>CE-20160000679706</t>
  </si>
  <si>
    <t>GOMA LÍQUIDA DE 120 CC*</t>
  </si>
  <si>
    <t>CE-20160000679705</t>
  </si>
  <si>
    <t>SOBRE MANILA F6*</t>
  </si>
  <si>
    <t>CE-20160000679704</t>
  </si>
  <si>
    <t>SEÑALADORES TIPO BANDERITAS*</t>
  </si>
  <si>
    <t>CE-20160000679703</t>
  </si>
  <si>
    <t>RESALTADORES VARIOS COLORES*</t>
  </si>
  <si>
    <t>CE-20160000679702</t>
  </si>
  <si>
    <t>TABLA PARA APUNTES (APOYAMANOS) ACRILICO*</t>
  </si>
  <si>
    <t>CE-20160000679701</t>
  </si>
  <si>
    <t>NOTAS ADHESIVAS GRANDES 3X3"*</t>
  </si>
  <si>
    <t>CE-20160000679700</t>
  </si>
  <si>
    <t>CARPETAS PLÁSTICAS UN LADO TRANSPARENTE*</t>
  </si>
  <si>
    <t>ESTRELLA GRIJALVA LUIS SANTIAGO (Mejor oferta)</t>
  </si>
  <si>
    <t>CE-20160000679601</t>
  </si>
  <si>
    <t>*DESENGRASANTE DE MANOS EN CREMA DE 1000 gr.</t>
  </si>
  <si>
    <t>BRELDYNG S.A. (Mejor oferta)</t>
  </si>
  <si>
    <t>CE-20160000619598</t>
  </si>
  <si>
    <t>*COMPUTADORAS DE ESCRITORIO PERFIL 2</t>
  </si>
  <si>
    <t>CE-20160000583509</t>
  </si>
  <si>
    <t>*COMPUTADORAS PORTATILES PERFIL 1.2</t>
  </si>
  <si>
    <t>CE-20160000505269</t>
  </si>
  <si>
    <t>*TACHOS DE BASURA CON TAPA 20 LT</t>
  </si>
  <si>
    <t>INDUSTRIAS OZZ S.A. (Mejor oferta)</t>
  </si>
  <si>
    <t>CE-20160000505268</t>
  </si>
  <si>
    <t>*DISPENSADOR DE JABON LIQUIDO RELLENABLE CON BOTELLA 500ML</t>
  </si>
  <si>
    <t>CE-20160000505267</t>
  </si>
  <si>
    <t>*DISPENSADOR DE PAPEL HIGIENICO PARA ROLLOS JUMBO</t>
  </si>
  <si>
    <t>HARNISTH PINOS BLADIMIR ROBERTO (Mejor oferta)</t>
  </si>
  <si>
    <t>CE-20160000505239</t>
  </si>
  <si>
    <t>CE-20160000505230</t>
  </si>
  <si>
    <t>MENDOZA SALTOS GELLYS BRISELA (Mejor oferta)</t>
  </si>
  <si>
    <t>CE-20160000505229</t>
  </si>
  <si>
    <t>CE-20160000505228</t>
  </si>
  <si>
    <t>TINTA PARA SELLOS AZUL /NEGRO /VIOLETA/ ROJA*</t>
  </si>
  <si>
    <t>CE-20160000505227</t>
  </si>
  <si>
    <t>BORRADOR (MEDIANO) PARA LÁPIZ*</t>
  </si>
  <si>
    <t>CE-20160000505226</t>
  </si>
  <si>
    <t>CE-20160000505225</t>
  </si>
  <si>
    <t>MASKING DE 1" X 40 YARDAS MULTIUSO*</t>
  </si>
  <si>
    <t>CE-20160000505224</t>
  </si>
  <si>
    <t>TACHUELAS DE COLORES CAJA 30 UNIDADES*</t>
  </si>
  <si>
    <t>CE-20160000505223</t>
  </si>
  <si>
    <t>TARJETEROS (400 TARJETAS) TIPO CAJA*</t>
  </si>
  <si>
    <t>CE-20160000505222</t>
  </si>
  <si>
    <t>CE-20160000505221</t>
  </si>
  <si>
    <t>FECHADOR PEQUEÑO DE CAUCHO*</t>
  </si>
  <si>
    <t>CE-20160000505220</t>
  </si>
  <si>
    <t>CE-20160000505219</t>
  </si>
  <si>
    <t>CE-20160000505218</t>
  </si>
  <si>
    <t>CE-20160000505217</t>
  </si>
  <si>
    <t>CE-20160000505216</t>
  </si>
  <si>
    <t>CE-20160000505215</t>
  </si>
  <si>
    <t>GRAPADORA NORMAL METALICA MEDIANA*</t>
  </si>
  <si>
    <t>CE-20160000505214</t>
  </si>
  <si>
    <t>CE-20160000505213</t>
  </si>
  <si>
    <t>CE-20160000505212</t>
  </si>
  <si>
    <t>CE-20160000505211</t>
  </si>
  <si>
    <t>CE-20160000505210</t>
  </si>
  <si>
    <t>CE-20160000505209</t>
  </si>
  <si>
    <t>CE-20160000505208</t>
  </si>
  <si>
    <t>CE-20160000505207</t>
  </si>
  <si>
    <t>BORRADOR DE PIZARRÓN (PLÁSTICO)*</t>
  </si>
  <si>
    <t>CE-20160000505206</t>
  </si>
  <si>
    <t>CE-20160000505205</t>
  </si>
  <si>
    <t>CE-20160000505204</t>
  </si>
  <si>
    <t>GOMA EN BARRA 10 GR*</t>
  </si>
  <si>
    <t>CE-20160000505203</t>
  </si>
  <si>
    <t>PIZARRA CORCHOGRAFO 60*20 CM*</t>
  </si>
  <si>
    <t>CE-20160000505202</t>
  </si>
  <si>
    <t>CERA PARA DEDOS/CREMA CONTAR BILLETE (PEQUEÑA)*</t>
  </si>
  <si>
    <t>CE-20160000505201</t>
  </si>
  <si>
    <t>CE-20160000505200</t>
  </si>
  <si>
    <t>CE-20160000505199</t>
  </si>
  <si>
    <t>CE-20160000505198</t>
  </si>
  <si>
    <t>CE-20160000465338</t>
  </si>
  <si>
    <t>Servicio de alquiler de vehículos de transporte comercial en las modalidades de carga liviana y mixta, que incluyan conductor (Camioneta Doble cabina)</t>
  </si>
  <si>
    <t>CHERREZ LOOR RAFAEL EDUARDO</t>
  </si>
  <si>
    <t>CE-20160000458294</t>
  </si>
  <si>
    <t>LIMPIEZA DE INTERIORES Y EXTERIORES TIPO III</t>
  </si>
  <si>
    <t xml:space="preserve">755 (11 meses) </t>
  </si>
  <si>
    <t>CE-20170000748152</t>
  </si>
  <si>
    <t xml:space="preserve">1 (12 meses) </t>
  </si>
  <si>
    <t>INFORMATICA Y SISTEMAS DIGITALES DINFORSYSMEGA S.A.</t>
  </si>
  <si>
    <t>CE-20170000741556</t>
  </si>
  <si>
    <t>*COMPUTADORAS PORTATILES PERFIL 2</t>
  </si>
  <si>
    <t>EQUIPOS Y SERVICIOS DE INGENIERIA ESERDING S.A.</t>
  </si>
  <si>
    <t>CE-20170000741555</t>
  </si>
  <si>
    <t>CE-20170000733202</t>
  </si>
  <si>
    <t xml:space="preserve">690 (12 meses) </t>
  </si>
  <si>
    <t>CATALOGO ELECTRONICO 2017</t>
  </si>
  <si>
    <t>Régimen Especial</t>
  </si>
  <si>
    <t>Procedimiento Especial</t>
  </si>
  <si>
    <t>Consultoría</t>
  </si>
  <si>
    <t xml:space="preserve">Ínfima Cuantía </t>
  </si>
  <si>
    <t>Catálogo Electrónico</t>
  </si>
  <si>
    <t xml:space="preserve">CANT. </t>
  </si>
  <si>
    <t>VALOR</t>
  </si>
  <si>
    <t>TIPO DE PROCESO</t>
  </si>
  <si>
    <t>Subasta Inversa Electrónica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</si>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</sst>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0.0000"/>
    <numFmt numFmtId="167" formatCode="[$-F800]dddd\,\ mmmm\ dd\,\ yyyy"/>
    <numFmt numFmtId="168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mbria"/>
      <family val="1"/>
      <scheme val="major"/>
    </font>
    <font>
      <b/>
      <sz val="11"/>
      <color theme="1"/>
      <name val="Consolas"/>
      <family val="3"/>
    </font>
    <font>
      <sz val="11"/>
      <color theme="1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" fontId="12" fillId="0" borderId="1" xfId="0" applyNumberFormat="1" applyFont="1" applyBorder="1" applyAlignment="1">
      <alignment vertical="center" wrapText="1"/>
    </xf>
    <xf numFmtId="1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2" fontId="12" fillId="0" borderId="1" xfId="0" applyNumberFormat="1" applyFont="1" applyBorder="1" applyAlignment="1">
      <alignment horizontal="right" vertical="center" wrapText="1"/>
    </xf>
    <xf numFmtId="2" fontId="8" fillId="0" borderId="0" xfId="0" applyNumberFormat="1" applyFont="1"/>
    <xf numFmtId="0" fontId="13" fillId="0" borderId="0" xfId="0" applyFont="1"/>
    <xf numFmtId="166" fontId="13" fillId="0" borderId="0" xfId="0" applyNumberFormat="1" applyFont="1"/>
    <xf numFmtId="0" fontId="13" fillId="0" borderId="0" xfId="0" applyFont="1" applyAlignment="1">
      <alignment wrapText="1"/>
    </xf>
    <xf numFmtId="0" fontId="14" fillId="0" borderId="1" xfId="0" applyFont="1" applyBorder="1"/>
    <xf numFmtId="0" fontId="15" fillId="0" borderId="1" xfId="0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vertical="center" wrapText="1"/>
    </xf>
    <xf numFmtId="166" fontId="13" fillId="0" borderId="1" xfId="0" applyNumberFormat="1" applyFont="1" applyBorder="1"/>
    <xf numFmtId="0" fontId="13" fillId="0" borderId="1" xfId="0" applyFont="1" applyBorder="1" applyAlignment="1">
      <alignment vertical="center"/>
    </xf>
    <xf numFmtId="166" fontId="14" fillId="0" borderId="0" xfId="0" applyNumberFormat="1" applyFont="1"/>
    <xf numFmtId="0" fontId="4" fillId="0" borderId="1" xfId="0" applyFont="1" applyBorder="1" applyAlignment="1">
      <alignment horizontal="center" vertical="center"/>
    </xf>
    <xf numFmtId="22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43" fontId="2" fillId="0" borderId="1" xfId="3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0" fillId="0" borderId="0" xfId="0" applyNumberFormat="1"/>
    <xf numFmtId="49" fontId="4" fillId="0" borderId="0" xfId="0" applyNumberFormat="1" applyFont="1" applyAlignment="1">
      <alignment wrapText="1"/>
    </xf>
    <xf numFmtId="2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2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43" fontId="2" fillId="0" borderId="1" xfId="3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22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3" fontId="4" fillId="0" borderId="1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" fontId="12" fillId="0" borderId="1" xfId="0" applyNumberFormat="1" applyFont="1" applyBorder="1" applyAlignment="1">
      <alignment vertical="center" wrapText="1"/>
    </xf>
    <xf numFmtId="1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2" fontId="12" fillId="0" borderId="1" xfId="0" applyNumberFormat="1" applyFont="1" applyBorder="1" applyAlignment="1">
      <alignment horizontal="right" vertical="center" wrapText="1"/>
    </xf>
    <xf numFmtId="2" fontId="8" fillId="0" borderId="0" xfId="0" applyNumberFormat="1" applyFont="1"/>
    <xf numFmtId="49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>
      <alignment horizontal="left" vertical="center" wrapText="1"/>
    </xf>
    <xf numFmtId="49" fontId="0" fillId="0" borderId="0" xfId="0" applyNumberFormat="1"/>
    <xf numFmtId="2" fontId="10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" fontId="12" fillId="0" borderId="1" xfId="0" applyNumberFormat="1" applyFont="1" applyBorder="1" applyAlignment="1">
      <alignment vertical="center" wrapText="1"/>
    </xf>
    <xf numFmtId="1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2" fontId="12" fillId="0" borderId="1" xfId="0" applyNumberFormat="1" applyFont="1" applyBorder="1" applyAlignment="1">
      <alignment horizontal="right" vertical="center" wrapText="1"/>
    </xf>
    <xf numFmtId="2" fontId="8" fillId="0" borderId="0" xfId="0" applyNumberFormat="1" applyFont="1"/>
    <xf numFmtId="0" fontId="13" fillId="0" borderId="0" xfId="0" applyFont="1"/>
    <xf numFmtId="166" fontId="13" fillId="0" borderId="0" xfId="0" applyNumberFormat="1" applyFont="1"/>
    <xf numFmtId="0" fontId="13" fillId="0" borderId="0" xfId="0" applyFont="1" applyAlignment="1">
      <alignment wrapText="1"/>
    </xf>
    <xf numFmtId="0" fontId="14" fillId="0" borderId="1" xfId="0" applyFont="1" applyBorder="1"/>
    <xf numFmtId="0" fontId="15" fillId="0" borderId="1" xfId="0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0" fillId="0" borderId="0" xfId="0" applyNumberFormat="1"/>
    <xf numFmtId="2" fontId="10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vertical="center" wrapText="1"/>
    </xf>
    <xf numFmtId="166" fontId="13" fillId="0" borderId="1" xfId="0" applyNumberFormat="1" applyFont="1" applyBorder="1"/>
    <xf numFmtId="0" fontId="13" fillId="0" borderId="1" xfId="0" applyFont="1" applyBorder="1" applyAlignment="1">
      <alignment vertical="center"/>
    </xf>
    <xf numFmtId="166" fontId="14" fillId="0" borderId="0" xfId="0" applyNumberFormat="1" applyFont="1"/>
    <xf numFmtId="0" fontId="13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vertical="center" wrapText="1"/>
    </xf>
    <xf numFmtId="166" fontId="13" fillId="0" borderId="1" xfId="0" applyNumberFormat="1" applyFont="1" applyBorder="1"/>
    <xf numFmtId="166" fontId="14" fillId="0" borderId="0" xfId="0" applyNumberFormat="1" applyFont="1"/>
    <xf numFmtId="0" fontId="13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7" fillId="2" borderId="0" xfId="0" applyFont="1" applyFill="1"/>
    <xf numFmtId="168" fontId="16" fillId="2" borderId="1" xfId="3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1" xfId="0" applyFont="1" applyFill="1" applyBorder="1"/>
    <xf numFmtId="168" fontId="17" fillId="2" borderId="1" xfId="3" applyNumberFormat="1" applyFont="1" applyFill="1" applyBorder="1"/>
    <xf numFmtId="43" fontId="17" fillId="2" borderId="1" xfId="3" applyFont="1" applyFill="1" applyBorder="1"/>
    <xf numFmtId="168" fontId="17" fillId="2" borderId="0" xfId="3" applyNumberFormat="1" applyFont="1" applyFill="1"/>
    <xf numFmtId="168" fontId="16" fillId="2" borderId="1" xfId="3" applyNumberFormat="1" applyFont="1" applyFill="1" applyBorder="1"/>
    <xf numFmtId="43" fontId="16" fillId="2" borderId="1" xfId="3" applyFont="1" applyFill="1" applyBorder="1"/>
    <xf numFmtId="0" fontId="16" fillId="2" borderId="0" xfId="0" applyFont="1" applyFill="1" applyAlignment="1">
      <alignment horizontal="center"/>
    </xf>
    <xf numFmtId="43" fontId="17" fillId="2" borderId="0" xfId="0" applyNumberFormat="1" applyFont="1" applyFill="1"/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wrapText="1"/>
    </xf>
    <xf numFmtId="0" fontId="16" fillId="2" borderId="1" xfId="3" applyNumberFormat="1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</cellXfs>
  <cellStyles count="4">
    <cellStyle name="Millares" xfId="3" builtinId="3"/>
    <cellStyle name="Millares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CONTRATACIONES 2015</a:t>
            </a:r>
          </a:p>
          <a:p>
            <a:pPr>
              <a:defRPr/>
            </a:pPr>
            <a:r>
              <a:rPr lang="es-ES" sz="1200"/>
              <a:t>(VALORES ADJUDICADOS)</a:t>
            </a:r>
            <a:endParaRPr lang="es-E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RESUMEN!$B$6:$B$11</c:f>
              <c:strCache>
                <c:ptCount val="6"/>
                <c:pt idx="0">
                  <c:v>Subasta Inversa Electrónica</c:v>
                </c:pt>
                <c:pt idx="1">
                  <c:v>Régimen Especial</c:v>
                </c:pt>
                <c:pt idx="2">
                  <c:v>Procedimiento Especial</c:v>
                </c:pt>
                <c:pt idx="3">
                  <c:v>Consultoría</c:v>
                </c:pt>
                <c:pt idx="4">
                  <c:v>Ínfima Cuantía </c:v>
                </c:pt>
                <c:pt idx="5">
                  <c:v>Catálogo Electrónico</c:v>
                </c:pt>
              </c:strCache>
            </c:strRef>
          </c:cat>
          <c:val>
            <c:numRef>
              <c:f>RESUMEN!$D$6:$D$11</c:f>
              <c:numCache>
                <c:formatCode>_(* #,##0.00_);_(* \(#,##0.00\);_(* "-"??_);_(@_)</c:formatCode>
                <c:ptCount val="6"/>
                <c:pt idx="0">
                  <c:v>313055.15999999997</c:v>
                </c:pt>
                <c:pt idx="1">
                  <c:v>20000</c:v>
                </c:pt>
                <c:pt idx="2">
                  <c:v>12000</c:v>
                </c:pt>
                <c:pt idx="3">
                  <c:v>0</c:v>
                </c:pt>
                <c:pt idx="4">
                  <c:v>241224.17</c:v>
                </c:pt>
                <c:pt idx="5">
                  <c:v>9586.7353999999996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ES" sz="1800" b="1" i="0" baseline="0">
                <a:effectLst/>
              </a:rPr>
              <a:t>CONTRATACIONES 2016</a:t>
            </a:r>
            <a:endParaRPr lang="es-ES">
              <a:effectLst/>
            </a:endParaRPr>
          </a:p>
          <a:p>
            <a:pPr algn="ctr">
              <a:defRPr/>
            </a:pPr>
            <a:r>
              <a:rPr lang="es-ES" sz="1200" b="1" i="0" baseline="0">
                <a:effectLst/>
              </a:rPr>
              <a:t>(VALORES ADJUDICADOS)</a:t>
            </a:r>
            <a:endParaRPr lang="es-ES">
              <a:effectLst/>
            </a:endParaRP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RESUMEN!$B$6:$B$11</c:f>
              <c:strCache>
                <c:ptCount val="6"/>
                <c:pt idx="0">
                  <c:v>Subasta Inversa Electrónica</c:v>
                </c:pt>
                <c:pt idx="1">
                  <c:v>Régimen Especial</c:v>
                </c:pt>
                <c:pt idx="2">
                  <c:v>Procedimiento Especial</c:v>
                </c:pt>
                <c:pt idx="3">
                  <c:v>Consultoría</c:v>
                </c:pt>
                <c:pt idx="4">
                  <c:v>Ínfima Cuantía </c:v>
                </c:pt>
                <c:pt idx="5">
                  <c:v>Catálogo Electrónico</c:v>
                </c:pt>
              </c:strCache>
            </c:strRef>
          </c:cat>
          <c:val>
            <c:numRef>
              <c:f>RESUMEN!$F$6:$F$11</c:f>
              <c:numCache>
                <c:formatCode>_(* #,##0.00_);_(* \(#,##0.00\);_(* "-"??_);_(@_)</c:formatCode>
                <c:ptCount val="6"/>
                <c:pt idx="0">
                  <c:v>451867.54</c:v>
                </c:pt>
                <c:pt idx="1">
                  <c:v>14400</c:v>
                </c:pt>
                <c:pt idx="2">
                  <c:v>0</c:v>
                </c:pt>
                <c:pt idx="3">
                  <c:v>178937.02</c:v>
                </c:pt>
                <c:pt idx="4">
                  <c:v>229294.27</c:v>
                </c:pt>
                <c:pt idx="5">
                  <c:v>20860.169999999998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CONTRATACIONES 2017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200" b="1" i="0" baseline="0">
                <a:effectLst/>
              </a:rPr>
              <a:t>(VALORES ADJUDICADOS)</a:t>
            </a:r>
            <a:endParaRPr lang="es-ES" sz="1200">
              <a:effectLst/>
            </a:endParaRP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RESUMEN!$B$6:$B$11</c:f>
              <c:strCache>
                <c:ptCount val="6"/>
                <c:pt idx="0">
                  <c:v>Subasta Inversa Electrónica</c:v>
                </c:pt>
                <c:pt idx="1">
                  <c:v>Régimen Especial</c:v>
                </c:pt>
                <c:pt idx="2">
                  <c:v>Procedimiento Especial</c:v>
                </c:pt>
                <c:pt idx="3">
                  <c:v>Consultoría</c:v>
                </c:pt>
                <c:pt idx="4">
                  <c:v>Ínfima Cuantía </c:v>
                </c:pt>
                <c:pt idx="5">
                  <c:v>Catálogo Electrónico</c:v>
                </c:pt>
              </c:strCache>
            </c:strRef>
          </c:cat>
          <c:val>
            <c:numRef>
              <c:f>RESUMEN!$H$6:$H$11</c:f>
              <c:numCache>
                <c:formatCode>_(* #,##0.00_);_(* \(#,##0.00\);_(* "-"??_);_(@_)</c:formatCode>
                <c:ptCount val="6"/>
                <c:pt idx="0">
                  <c:v>0</c:v>
                </c:pt>
                <c:pt idx="1">
                  <c:v>13908.52</c:v>
                </c:pt>
                <c:pt idx="2">
                  <c:v>0</c:v>
                </c:pt>
                <c:pt idx="3">
                  <c:v>0</c:v>
                </c:pt>
                <c:pt idx="4">
                  <c:v>4678.57</c:v>
                </c:pt>
                <c:pt idx="5">
                  <c:v>36352.069199999998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ES" sz="1800" b="1" i="0" baseline="0">
                <a:effectLst/>
              </a:rPr>
              <a:t>CONSOLIDADO CONTRATACIONES  2015-2016-2017</a:t>
            </a:r>
            <a:endParaRPr lang="es-ES">
              <a:effectLst/>
            </a:endParaRPr>
          </a:p>
          <a:p>
            <a:pPr algn="ctr">
              <a:defRPr/>
            </a:pPr>
            <a:r>
              <a:rPr lang="es-ES" sz="1200" b="1" i="0" baseline="0">
                <a:effectLst/>
              </a:rPr>
              <a:t>(VALORES ADJUDICADOS)</a:t>
            </a:r>
            <a:endParaRPr lang="es-ES" sz="1200">
              <a:effectLst/>
            </a:endParaRP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RESUMEN!$B$6:$B$11</c:f>
              <c:strCache>
                <c:ptCount val="6"/>
                <c:pt idx="0">
                  <c:v>Subasta Inversa Electrónica</c:v>
                </c:pt>
                <c:pt idx="1">
                  <c:v>Régimen Especial</c:v>
                </c:pt>
                <c:pt idx="2">
                  <c:v>Procedimiento Especial</c:v>
                </c:pt>
                <c:pt idx="3">
                  <c:v>Consultoría</c:v>
                </c:pt>
                <c:pt idx="4">
                  <c:v>Ínfima Cuantía </c:v>
                </c:pt>
                <c:pt idx="5">
                  <c:v>Catálogo Electrónico</c:v>
                </c:pt>
              </c:strCache>
            </c:strRef>
          </c:cat>
          <c:val>
            <c:numRef>
              <c:f>RESUMEN!$I$6:$I$11</c:f>
              <c:numCache>
                <c:formatCode>_(* #,##0.00_);_(* \(#,##0.00\);_(* "-"??_);_(@_)</c:formatCode>
                <c:ptCount val="6"/>
                <c:pt idx="0">
                  <c:v>764922.7</c:v>
                </c:pt>
                <c:pt idx="1">
                  <c:v>48308.520000000004</c:v>
                </c:pt>
                <c:pt idx="2">
                  <c:v>12000</c:v>
                </c:pt>
                <c:pt idx="3">
                  <c:v>178937.02</c:v>
                </c:pt>
                <c:pt idx="4">
                  <c:v>475197.01</c:v>
                </c:pt>
                <c:pt idx="5">
                  <c:v>66798.974599999987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1019174</xdr:colOff>
      <xdr:row>13</xdr:row>
      <xdr:rowOff>123824</xdr:rowOff>
    </xdr:from>
    <xdr:to>
      <xdr:col>7</xdr:col>
      <xdr:colOff>317333</xdr:colOff>
      <xdr:row>34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1028699</xdr:colOff>
      <xdr:row>35</xdr:row>
      <xdr:rowOff>123824</xdr:rowOff>
    </xdr:from>
    <xdr:to>
      <xdr:col>7</xdr:col>
      <xdr:colOff>314324</xdr:colOff>
      <xdr:row>53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1028699</xdr:colOff>
      <xdr:row>55</xdr:row>
      <xdr:rowOff>85724</xdr:rowOff>
    </xdr:from>
    <xdr:to>
      <xdr:col>7</xdr:col>
      <xdr:colOff>322186</xdr:colOff>
      <xdr:row>74</xdr:row>
      <xdr:rowOff>180975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1038224</xdr:colOff>
      <xdr:row>76</xdr:row>
      <xdr:rowOff>133349</xdr:rowOff>
    </xdr:from>
    <xdr:to>
      <xdr:col>7</xdr:col>
      <xdr:colOff>323849</xdr:colOff>
      <xdr:row>94</xdr:row>
      <xdr:rowOff>161924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3"/>
  <sheetViews>
    <sheetView topLeftCell="D1" zoomScale="106" zoomScaleNormal="106" workbookViewId="0">
      <pane ySplit="1" topLeftCell="A2" activePane="bottomLeft" state="frozen"/>
      <selection activeCell="D1" sqref="D1"/>
      <selection pane="bottomLeft" activeCell="E7" sqref="E7"/>
    </sheetView>
  </sheetViews>
  <sheetFormatPr baseColWidth="10" defaultRowHeight="12.75" x14ac:dyDescent="0.25"/>
  <cols>
    <col min="1" max="1" width="9.85546875" style="5" customWidth="1"/>
    <col min="2" max="2" width="26.5703125" style="5" customWidth="1"/>
    <col min="3" max="3" width="28.42578125" style="5" customWidth="1"/>
    <col min="4" max="4" width="55.7109375" style="5" customWidth="1"/>
    <col min="5" max="5" width="18.28515625" style="5" customWidth="1"/>
    <col min="6" max="6" width="22.85546875" style="5" customWidth="1"/>
    <col min="7" max="7" width="24.140625" style="5" customWidth="1"/>
    <col min="8" max="8" width="12.85546875" style="5" customWidth="1"/>
    <col min="9" max="9" width="17.42578125" style="5" customWidth="1"/>
    <col min="10" max="10" width="19.28515625" style="5" customWidth="1"/>
    <col min="11" max="11" width="15.42578125" style="5" customWidth="1"/>
    <col min="12" max="12" width="20.42578125" style="5" customWidth="1"/>
    <col min="13" max="14" width="20.85546875" style="5" customWidth="1"/>
    <col min="15" max="15" width="26" style="5" customWidth="1"/>
    <col min="16" max="16" width="26.7109375" style="5" customWidth="1"/>
    <col min="17" max="17" width="20.7109375" style="5" customWidth="1"/>
    <col min="18" max="18" width="20" style="5" customWidth="1"/>
    <col min="19" max="19" width="12.42578125" style="5" customWidth="1"/>
    <col min="20" max="20" width="13.7109375" style="4" customWidth="1"/>
    <col min="21" max="92" width="11.42578125" style="4"/>
    <col min="93" max="16384" width="11.42578125" style="5"/>
  </cols>
  <sheetData>
    <row r="1" spans="1:20" s="7" customFormat="1" ht="68.25" customHeight="1" x14ac:dyDescent="0.25">
      <c r="A1" s="8" t="s">
        <v>15</v>
      </c>
      <c r="B1" s="9" t="s">
        <v>16</v>
      </c>
      <c r="C1" s="9" t="s">
        <v>5</v>
      </c>
      <c r="D1" s="9" t="s">
        <v>0</v>
      </c>
      <c r="E1" s="9" t="s">
        <v>1</v>
      </c>
      <c r="F1" s="10" t="s">
        <v>22</v>
      </c>
      <c r="G1" s="11" t="s">
        <v>17</v>
      </c>
      <c r="H1" s="12" t="s">
        <v>3</v>
      </c>
      <c r="I1" s="11" t="s">
        <v>2</v>
      </c>
      <c r="J1" s="8" t="s">
        <v>6</v>
      </c>
      <c r="K1" s="13" t="s">
        <v>4</v>
      </c>
      <c r="L1" s="8" t="s">
        <v>21</v>
      </c>
      <c r="M1" s="8" t="s">
        <v>23</v>
      </c>
      <c r="N1" s="8" t="s">
        <v>18</v>
      </c>
      <c r="O1" s="10" t="s">
        <v>7</v>
      </c>
      <c r="P1" s="10" t="s">
        <v>19</v>
      </c>
      <c r="Q1" s="10" t="s">
        <v>24</v>
      </c>
      <c r="R1" s="14" t="s">
        <v>8</v>
      </c>
      <c r="S1" s="14" t="s">
        <v>20</v>
      </c>
      <c r="T1" s="8" t="s">
        <v>25</v>
      </c>
    </row>
    <row r="2" spans="1:20" ht="60" x14ac:dyDescent="0.25">
      <c r="A2" s="15">
        <v>1</v>
      </c>
      <c r="B2" s="41" t="s">
        <v>51</v>
      </c>
      <c r="C2" s="15" t="s">
        <v>26</v>
      </c>
      <c r="D2" s="15" t="s">
        <v>52</v>
      </c>
      <c r="E2" s="15" t="s">
        <v>27</v>
      </c>
      <c r="F2" s="42">
        <v>42109.375</v>
      </c>
      <c r="G2" s="44">
        <v>39786.32</v>
      </c>
      <c r="H2" s="15" t="s">
        <v>13</v>
      </c>
      <c r="I2" s="4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60" x14ac:dyDescent="0.25">
      <c r="A3" s="15">
        <v>2</v>
      </c>
      <c r="B3" s="41" t="s">
        <v>53</v>
      </c>
      <c r="C3" s="15" t="s">
        <v>26</v>
      </c>
      <c r="D3" s="15" t="s">
        <v>52</v>
      </c>
      <c r="E3" s="15" t="s">
        <v>9</v>
      </c>
      <c r="F3" s="42">
        <v>42144.375</v>
      </c>
      <c r="G3" s="44">
        <v>39786.32</v>
      </c>
      <c r="H3" s="15" t="s">
        <v>13</v>
      </c>
      <c r="I3" s="44">
        <v>37756.26</v>
      </c>
      <c r="J3" s="43">
        <v>42156</v>
      </c>
      <c r="K3" s="15" t="s">
        <v>54</v>
      </c>
      <c r="L3" s="15"/>
      <c r="M3" s="43">
        <v>42157</v>
      </c>
      <c r="N3" s="15"/>
      <c r="O3" s="15"/>
      <c r="P3" s="15"/>
      <c r="Q3" s="15" t="s">
        <v>55</v>
      </c>
      <c r="R3" s="15" t="s">
        <v>56</v>
      </c>
      <c r="S3" s="15" t="s">
        <v>57</v>
      </c>
      <c r="T3" s="15"/>
    </row>
    <row r="4" spans="1:20" ht="36" x14ac:dyDescent="0.25">
      <c r="A4" s="15">
        <v>3</v>
      </c>
      <c r="B4" s="41" t="s">
        <v>58</v>
      </c>
      <c r="C4" s="15" t="s">
        <v>26</v>
      </c>
      <c r="D4" s="15" t="s">
        <v>59</v>
      </c>
      <c r="E4" s="15" t="s">
        <v>9</v>
      </c>
      <c r="F4" s="42">
        <v>42144.583333333336</v>
      </c>
      <c r="G4" s="44">
        <v>40748.519999999997</v>
      </c>
      <c r="H4" s="15" t="s">
        <v>60</v>
      </c>
      <c r="I4" s="44">
        <v>38668.9</v>
      </c>
      <c r="J4" s="43">
        <v>42157</v>
      </c>
      <c r="K4" s="15" t="s">
        <v>61</v>
      </c>
      <c r="L4" s="15"/>
      <c r="M4" s="43">
        <v>42159</v>
      </c>
      <c r="N4" s="15"/>
      <c r="O4" s="43">
        <v>42369</v>
      </c>
      <c r="P4" s="15"/>
      <c r="Q4" s="15" t="s">
        <v>62</v>
      </c>
      <c r="R4" s="15" t="s">
        <v>63</v>
      </c>
      <c r="S4" s="15" t="s">
        <v>64</v>
      </c>
      <c r="T4" s="15"/>
    </row>
    <row r="5" spans="1:20" ht="24" x14ac:dyDescent="0.25">
      <c r="A5" s="15">
        <v>4</v>
      </c>
      <c r="B5" s="41" t="s">
        <v>65</v>
      </c>
      <c r="C5" s="15" t="s">
        <v>26</v>
      </c>
      <c r="D5" s="15" t="s">
        <v>74</v>
      </c>
      <c r="E5" s="15" t="s">
        <v>69</v>
      </c>
      <c r="F5" s="42">
        <v>42250.729166666664</v>
      </c>
      <c r="G5" s="44">
        <v>150000</v>
      </c>
      <c r="H5" s="15" t="s">
        <v>12</v>
      </c>
      <c r="I5" s="44">
        <v>140250</v>
      </c>
      <c r="J5" s="43">
        <v>42276</v>
      </c>
      <c r="K5" s="15" t="s">
        <v>70</v>
      </c>
      <c r="L5" s="15"/>
      <c r="M5" s="43">
        <v>42289</v>
      </c>
      <c r="N5" s="15"/>
      <c r="O5" s="43">
        <v>42655</v>
      </c>
      <c r="P5" s="15"/>
      <c r="Q5" s="15" t="s">
        <v>55</v>
      </c>
      <c r="R5" s="15" t="s">
        <v>71</v>
      </c>
      <c r="S5" s="15" t="s">
        <v>72</v>
      </c>
      <c r="T5" s="15"/>
    </row>
    <row r="6" spans="1:20" ht="24" x14ac:dyDescent="0.25">
      <c r="A6" s="15">
        <v>5</v>
      </c>
      <c r="B6" s="41" t="s">
        <v>66</v>
      </c>
      <c r="C6" s="15" t="s">
        <v>26</v>
      </c>
      <c r="D6" s="15" t="s">
        <v>73</v>
      </c>
      <c r="E6" s="15" t="s">
        <v>69</v>
      </c>
      <c r="F6" s="42">
        <v>42321.5</v>
      </c>
      <c r="G6" s="44">
        <v>50000</v>
      </c>
      <c r="H6" s="15" t="s">
        <v>14</v>
      </c>
      <c r="I6" s="44">
        <v>33990</v>
      </c>
      <c r="J6" s="43">
        <v>42335</v>
      </c>
      <c r="K6" s="15" t="s">
        <v>70</v>
      </c>
      <c r="L6" s="15"/>
      <c r="M6" s="43">
        <v>42340</v>
      </c>
      <c r="N6" s="15"/>
      <c r="O6" s="43">
        <v>42520</v>
      </c>
      <c r="P6" s="15"/>
      <c r="Q6" s="15" t="s">
        <v>55</v>
      </c>
      <c r="R6" s="15" t="s">
        <v>72</v>
      </c>
      <c r="S6" s="15" t="s">
        <v>64</v>
      </c>
      <c r="T6" s="15"/>
    </row>
    <row r="7" spans="1:20" ht="48" x14ac:dyDescent="0.25">
      <c r="A7" s="15">
        <v>6</v>
      </c>
      <c r="B7" s="41" t="s">
        <v>67</v>
      </c>
      <c r="C7" s="15" t="s">
        <v>26</v>
      </c>
      <c r="D7" s="15" t="s">
        <v>75</v>
      </c>
      <c r="E7" s="15" t="s">
        <v>69</v>
      </c>
      <c r="F7" s="42">
        <v>42328.666666666664</v>
      </c>
      <c r="G7" s="44">
        <v>28195</v>
      </c>
      <c r="H7" s="15" t="s">
        <v>13</v>
      </c>
      <c r="I7" s="44">
        <v>21890</v>
      </c>
      <c r="J7" s="43">
        <v>42341</v>
      </c>
      <c r="K7" s="15" t="s">
        <v>70</v>
      </c>
      <c r="L7" s="15"/>
      <c r="M7" s="43">
        <v>42345</v>
      </c>
      <c r="N7" s="15"/>
      <c r="O7" s="43">
        <v>42375</v>
      </c>
      <c r="P7" s="15"/>
      <c r="Q7" s="15" t="s">
        <v>55</v>
      </c>
      <c r="R7" s="15" t="s">
        <v>72</v>
      </c>
      <c r="S7" s="15" t="s">
        <v>64</v>
      </c>
      <c r="T7" s="15"/>
    </row>
    <row r="8" spans="1:20" ht="36" x14ac:dyDescent="0.25">
      <c r="A8" s="15">
        <v>7</v>
      </c>
      <c r="B8" s="41" t="s">
        <v>68</v>
      </c>
      <c r="C8" s="15" t="s">
        <v>26</v>
      </c>
      <c r="D8" s="15" t="s">
        <v>76</v>
      </c>
      <c r="E8" s="15" t="s">
        <v>69</v>
      </c>
      <c r="F8" s="42">
        <v>42341.5</v>
      </c>
      <c r="G8" s="44">
        <v>47376</v>
      </c>
      <c r="H8" s="15" t="s">
        <v>13</v>
      </c>
      <c r="I8" s="44">
        <v>40500</v>
      </c>
      <c r="J8" s="43">
        <v>42359</v>
      </c>
      <c r="K8" s="15" t="s">
        <v>77</v>
      </c>
      <c r="L8" s="15"/>
      <c r="M8" s="43">
        <v>42362</v>
      </c>
      <c r="N8" s="15"/>
      <c r="O8" s="43">
        <v>42392</v>
      </c>
      <c r="P8" s="15"/>
      <c r="Q8" s="15" t="s">
        <v>78</v>
      </c>
      <c r="R8" s="15" t="s">
        <v>79</v>
      </c>
      <c r="S8" s="15" t="s">
        <v>64</v>
      </c>
      <c r="T8" s="15"/>
    </row>
    <row r="9" spans="1:20" ht="36" x14ac:dyDescent="0.25">
      <c r="A9" s="15">
        <v>8</v>
      </c>
      <c r="B9" s="41" t="s">
        <v>80</v>
      </c>
      <c r="C9" s="15" t="s">
        <v>11</v>
      </c>
      <c r="D9" s="15" t="s">
        <v>81</v>
      </c>
      <c r="E9" s="15" t="s">
        <v>69</v>
      </c>
      <c r="F9" s="42">
        <v>42342.5</v>
      </c>
      <c r="G9" s="44">
        <v>20000</v>
      </c>
      <c r="H9" s="15" t="s">
        <v>14</v>
      </c>
      <c r="I9" s="44">
        <v>20000</v>
      </c>
      <c r="J9" s="43">
        <v>42347</v>
      </c>
      <c r="K9" s="15" t="s">
        <v>82</v>
      </c>
      <c r="L9" s="15"/>
      <c r="M9" s="43">
        <v>42348</v>
      </c>
      <c r="N9" s="15"/>
      <c r="O9" s="43">
        <v>42528</v>
      </c>
      <c r="P9" s="15"/>
      <c r="Q9" s="15" t="s">
        <v>55</v>
      </c>
      <c r="R9" s="15" t="s">
        <v>72</v>
      </c>
      <c r="S9" s="15" t="s">
        <v>64</v>
      </c>
      <c r="T9" s="15"/>
    </row>
    <row r="10" spans="1:20" ht="36" x14ac:dyDescent="0.25">
      <c r="A10" s="15">
        <v>9</v>
      </c>
      <c r="B10" s="41" t="s">
        <v>83</v>
      </c>
      <c r="C10" s="15" t="s">
        <v>87</v>
      </c>
      <c r="D10" s="15" t="s">
        <v>88</v>
      </c>
      <c r="E10" s="15" t="s">
        <v>10</v>
      </c>
      <c r="F10" s="42">
        <v>42143.416666666664</v>
      </c>
      <c r="G10" s="44">
        <v>8000</v>
      </c>
      <c r="H10" s="15"/>
      <c r="I10" s="44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36" x14ac:dyDescent="0.25">
      <c r="A11" s="15">
        <v>10</v>
      </c>
      <c r="B11" s="41" t="s">
        <v>84</v>
      </c>
      <c r="C11" s="15" t="s">
        <v>87</v>
      </c>
      <c r="D11" s="15" t="s">
        <v>88</v>
      </c>
      <c r="E11" s="15" t="s">
        <v>10</v>
      </c>
      <c r="F11" s="42">
        <v>42151.604166666664</v>
      </c>
      <c r="G11" s="44">
        <v>8000</v>
      </c>
      <c r="H11" s="15"/>
      <c r="I11" s="4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ht="36" x14ac:dyDescent="0.25">
      <c r="A12" s="15">
        <v>11</v>
      </c>
      <c r="B12" s="41" t="s">
        <v>85</v>
      </c>
      <c r="C12" s="15" t="s">
        <v>87</v>
      </c>
      <c r="D12" s="15" t="s">
        <v>88</v>
      </c>
      <c r="E12" s="15" t="s">
        <v>10</v>
      </c>
      <c r="F12" s="42">
        <v>42205.625</v>
      </c>
      <c r="G12" s="44">
        <v>12000</v>
      </c>
      <c r="H12" s="15"/>
      <c r="I12" s="4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ht="38.25" x14ac:dyDescent="0.25">
      <c r="A13" s="15">
        <v>12</v>
      </c>
      <c r="B13" s="41" t="s">
        <v>86</v>
      </c>
      <c r="C13" s="15" t="s">
        <v>87</v>
      </c>
      <c r="D13" s="1" t="s">
        <v>88</v>
      </c>
      <c r="E13" s="1" t="s">
        <v>89</v>
      </c>
      <c r="F13" s="6">
        <v>42303.416666666664</v>
      </c>
      <c r="G13" s="45">
        <v>12000</v>
      </c>
      <c r="H13" s="1" t="s">
        <v>12</v>
      </c>
      <c r="I13" s="45">
        <v>12000</v>
      </c>
      <c r="J13" s="46">
        <v>42319</v>
      </c>
      <c r="K13" s="1" t="s">
        <v>90</v>
      </c>
      <c r="L13" s="1"/>
      <c r="M13" s="46">
        <v>42321</v>
      </c>
      <c r="N13" s="1"/>
      <c r="O13" s="46">
        <v>42674</v>
      </c>
      <c r="P13" s="1"/>
      <c r="Q13" s="15" t="s">
        <v>62</v>
      </c>
      <c r="R13" s="1" t="s">
        <v>91</v>
      </c>
      <c r="S13" s="1" t="s">
        <v>64</v>
      </c>
      <c r="T13" s="1"/>
    </row>
  </sheetData>
  <autoFilter ref="A1:S1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2"/>
  <sheetViews>
    <sheetView tabSelected="1" workbookViewId="0">
      <selection activeCell="I16" sqref="I16"/>
    </sheetView>
  </sheetViews>
  <sheetFormatPr baseColWidth="10" defaultRowHeight="15" x14ac:dyDescent="0.25"/>
  <cols>
    <col min="1" max="1" width="11.42578125" style="148"/>
    <col min="2" max="2" width="32.42578125" style="148" bestFit="1" customWidth="1"/>
    <col min="3" max="3" width="10.140625" style="155" bestFit="1" customWidth="1"/>
    <col min="4" max="4" width="17.140625" style="148" bestFit="1" customWidth="1"/>
    <col min="5" max="5" width="10.140625" style="155" bestFit="1" customWidth="1"/>
    <col min="6" max="6" width="17.140625" style="148" bestFit="1" customWidth="1"/>
    <col min="7" max="7" width="10.140625" style="155" bestFit="1" customWidth="1"/>
    <col min="8" max="8" width="15.85546875" style="148" bestFit="1" customWidth="1"/>
    <col min="9" max="9" width="17.140625" style="148" bestFit="1" customWidth="1"/>
    <col min="10" max="16384" width="11.42578125" style="148"/>
  </cols>
  <sheetData>
    <row r="4" spans="2:9" x14ac:dyDescent="0.25">
      <c r="B4" s="164" t="s">
        <v>1440</v>
      </c>
      <c r="C4" s="163">
        <v>2015</v>
      </c>
      <c r="D4" s="163"/>
      <c r="E4" s="163">
        <v>2016</v>
      </c>
      <c r="F4" s="163"/>
      <c r="G4" s="163">
        <v>2017</v>
      </c>
      <c r="H4" s="163"/>
    </row>
    <row r="5" spans="2:9" s="151" customFormat="1" x14ac:dyDescent="0.25">
      <c r="B5" s="165"/>
      <c r="C5" s="149" t="s">
        <v>1438</v>
      </c>
      <c r="D5" s="150" t="s">
        <v>1439</v>
      </c>
      <c r="E5" s="149" t="s">
        <v>1438</v>
      </c>
      <c r="F5" s="150" t="s">
        <v>1439</v>
      </c>
      <c r="G5" s="149" t="s">
        <v>1438</v>
      </c>
      <c r="H5" s="150" t="s">
        <v>1439</v>
      </c>
    </row>
    <row r="6" spans="2:9" x14ac:dyDescent="0.25">
      <c r="B6" s="152" t="s">
        <v>1441</v>
      </c>
      <c r="C6" s="153">
        <v>7</v>
      </c>
      <c r="D6" s="154">
        <v>313055.15999999997</v>
      </c>
      <c r="E6" s="153">
        <v>7</v>
      </c>
      <c r="F6" s="154">
        <v>451867.54</v>
      </c>
      <c r="G6" s="153">
        <v>0</v>
      </c>
      <c r="H6" s="154">
        <v>0</v>
      </c>
      <c r="I6" s="159">
        <f>+D6+F6+H6</f>
        <v>764922.7</v>
      </c>
    </row>
    <row r="7" spans="2:9" x14ac:dyDescent="0.25">
      <c r="B7" s="152" t="s">
        <v>1433</v>
      </c>
      <c r="C7" s="153">
        <v>1</v>
      </c>
      <c r="D7" s="154">
        <v>20000</v>
      </c>
      <c r="E7" s="153">
        <v>1</v>
      </c>
      <c r="F7" s="154">
        <v>14400</v>
      </c>
      <c r="G7" s="153">
        <v>4</v>
      </c>
      <c r="H7" s="154">
        <v>13908.52</v>
      </c>
      <c r="I7" s="159">
        <f t="shared" ref="I7:I11" si="0">+D7+F7+H7</f>
        <v>48308.520000000004</v>
      </c>
    </row>
    <row r="8" spans="2:9" x14ac:dyDescent="0.25">
      <c r="B8" s="152" t="s">
        <v>1434</v>
      </c>
      <c r="C8" s="153">
        <v>4</v>
      </c>
      <c r="D8" s="154">
        <v>12000</v>
      </c>
      <c r="E8" s="153">
        <v>0</v>
      </c>
      <c r="F8" s="154">
        <v>0</v>
      </c>
      <c r="G8" s="153">
        <v>0</v>
      </c>
      <c r="H8" s="154">
        <v>0</v>
      </c>
      <c r="I8" s="159">
        <f t="shared" si="0"/>
        <v>12000</v>
      </c>
    </row>
    <row r="9" spans="2:9" x14ac:dyDescent="0.25">
      <c r="B9" s="152" t="s">
        <v>1435</v>
      </c>
      <c r="C9" s="153">
        <v>0</v>
      </c>
      <c r="D9" s="154">
        <v>0</v>
      </c>
      <c r="E9" s="153">
        <v>4</v>
      </c>
      <c r="F9" s="154">
        <v>178937.02</v>
      </c>
      <c r="G9" s="153">
        <v>0</v>
      </c>
      <c r="H9" s="154">
        <v>0</v>
      </c>
      <c r="I9" s="159">
        <f t="shared" si="0"/>
        <v>178937.02</v>
      </c>
    </row>
    <row r="10" spans="2:9" x14ac:dyDescent="0.25">
      <c r="B10" s="152" t="s">
        <v>1436</v>
      </c>
      <c r="C10" s="153">
        <v>213</v>
      </c>
      <c r="D10" s="154">
        <v>241224.17</v>
      </c>
      <c r="E10" s="153">
        <v>166</v>
      </c>
      <c r="F10" s="154">
        <v>229294.27</v>
      </c>
      <c r="G10" s="153">
        <v>6</v>
      </c>
      <c r="H10" s="154">
        <v>4678.57</v>
      </c>
      <c r="I10" s="159">
        <f t="shared" si="0"/>
        <v>475197.01</v>
      </c>
    </row>
    <row r="11" spans="2:9" x14ac:dyDescent="0.25">
      <c r="B11" s="152" t="s">
        <v>1437</v>
      </c>
      <c r="C11" s="153">
        <v>84</v>
      </c>
      <c r="D11" s="154">
        <v>9586.7353999999996</v>
      </c>
      <c r="E11" s="153">
        <v>78</v>
      </c>
      <c r="F11" s="154">
        <v>20860.169999999998</v>
      </c>
      <c r="G11" s="153">
        <v>4</v>
      </c>
      <c r="H11" s="154">
        <v>36352.069199999998</v>
      </c>
      <c r="I11" s="159">
        <f t="shared" si="0"/>
        <v>66798.974599999987</v>
      </c>
    </row>
    <row r="12" spans="2:9" x14ac:dyDescent="0.25">
      <c r="B12" s="158" t="s">
        <v>1442</v>
      </c>
      <c r="C12" s="156">
        <f>SUM(C6:C11)</f>
        <v>309</v>
      </c>
      <c r="D12" s="157">
        <f>SUM(D6:D11)</f>
        <v>595866.06539999996</v>
      </c>
      <c r="E12" s="156">
        <f>SUM(E6:E11)</f>
        <v>256</v>
      </c>
      <c r="F12" s="157">
        <f t="shared" ref="F12" si="1">SUM(F6:F11)</f>
        <v>895359</v>
      </c>
      <c r="G12" s="156">
        <f>SUM(G6:G11)</f>
        <v>14</v>
      </c>
      <c r="H12" s="157">
        <f>SUM(H6:H11)</f>
        <v>54939.159199999995</v>
      </c>
    </row>
  </sheetData>
  <mergeCells count="4">
    <mergeCell ref="C4:D4"/>
    <mergeCell ref="E4:F4"/>
    <mergeCell ref="G4:H4"/>
    <mergeCell ref="B4:B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3"/>
  <sheetViews>
    <sheetView topLeftCell="D1" zoomScale="106" zoomScaleNormal="106" workbookViewId="0">
      <pane ySplit="1" topLeftCell="A6" activePane="bottomLeft" state="frozen"/>
      <selection activeCell="D1" sqref="D1"/>
      <selection pane="bottomLeft" activeCell="I10" sqref="I10:I13"/>
    </sheetView>
  </sheetViews>
  <sheetFormatPr baseColWidth="10" defaultRowHeight="12.75" x14ac:dyDescent="0.25"/>
  <cols>
    <col min="1" max="1" width="9.85546875" style="5" customWidth="1"/>
    <col min="2" max="2" width="26.5703125" style="5" customWidth="1"/>
    <col min="3" max="3" width="28.42578125" style="5" customWidth="1"/>
    <col min="4" max="4" width="55.7109375" style="5" customWidth="1"/>
    <col min="5" max="5" width="18.28515625" style="5" customWidth="1"/>
    <col min="6" max="6" width="22.85546875" style="5" customWidth="1"/>
    <col min="7" max="7" width="24.140625" style="5" customWidth="1"/>
    <col min="8" max="8" width="12.85546875" style="5" customWidth="1"/>
    <col min="9" max="9" width="17.42578125" style="5" customWidth="1"/>
    <col min="10" max="10" width="19.28515625" style="5" customWidth="1"/>
    <col min="11" max="11" width="15.42578125" style="5" customWidth="1"/>
    <col min="12" max="12" width="20.42578125" style="5" customWidth="1"/>
    <col min="13" max="14" width="20.85546875" style="5" customWidth="1"/>
    <col min="15" max="15" width="26" style="5" customWidth="1"/>
    <col min="16" max="16" width="26.7109375" style="5" customWidth="1"/>
    <col min="17" max="17" width="20.7109375" style="5" customWidth="1"/>
    <col min="18" max="18" width="20" style="5" customWidth="1"/>
    <col min="19" max="19" width="12.42578125" style="5" customWidth="1"/>
    <col min="20" max="20" width="13.7109375" style="4" customWidth="1"/>
    <col min="21" max="92" width="11.42578125" style="4"/>
    <col min="93" max="16384" width="11.42578125" style="5"/>
  </cols>
  <sheetData>
    <row r="1" spans="1:20" s="7" customFormat="1" ht="68.25" customHeight="1" x14ac:dyDescent="0.25">
      <c r="A1" s="8" t="s">
        <v>15</v>
      </c>
      <c r="B1" s="9" t="s">
        <v>16</v>
      </c>
      <c r="C1" s="9" t="s">
        <v>5</v>
      </c>
      <c r="D1" s="9" t="s">
        <v>0</v>
      </c>
      <c r="E1" s="9" t="s">
        <v>1</v>
      </c>
      <c r="F1" s="10" t="s">
        <v>22</v>
      </c>
      <c r="G1" s="11" t="s">
        <v>17</v>
      </c>
      <c r="H1" s="12" t="s">
        <v>3</v>
      </c>
      <c r="I1" s="11" t="s">
        <v>2</v>
      </c>
      <c r="J1" s="8" t="s">
        <v>6</v>
      </c>
      <c r="K1" s="13" t="s">
        <v>4</v>
      </c>
      <c r="L1" s="8" t="s">
        <v>21</v>
      </c>
      <c r="M1" s="8" t="s">
        <v>23</v>
      </c>
      <c r="N1" s="8" t="s">
        <v>18</v>
      </c>
      <c r="O1" s="10" t="s">
        <v>7</v>
      </c>
      <c r="P1" s="10" t="s">
        <v>19</v>
      </c>
      <c r="Q1" s="10" t="s">
        <v>24</v>
      </c>
      <c r="R1" s="14" t="s">
        <v>8</v>
      </c>
      <c r="S1" s="14" t="s">
        <v>20</v>
      </c>
      <c r="T1" s="8" t="s">
        <v>25</v>
      </c>
    </row>
    <row r="2" spans="1:20" ht="36" x14ac:dyDescent="0.25">
      <c r="A2" s="63">
        <v>1</v>
      </c>
      <c r="B2" s="64" t="s">
        <v>819</v>
      </c>
      <c r="C2" s="63" t="s">
        <v>26</v>
      </c>
      <c r="D2" s="63" t="s">
        <v>820</v>
      </c>
      <c r="E2" s="63" t="s">
        <v>69</v>
      </c>
      <c r="F2" s="65">
        <v>42411.5</v>
      </c>
      <c r="G2" s="67">
        <v>56356.92</v>
      </c>
      <c r="H2" s="63" t="s">
        <v>12</v>
      </c>
      <c r="I2" s="67">
        <v>43100</v>
      </c>
      <c r="J2" s="66">
        <v>42424</v>
      </c>
      <c r="K2" s="63" t="s">
        <v>821</v>
      </c>
      <c r="L2" s="63"/>
      <c r="M2" s="66">
        <v>42430</v>
      </c>
      <c r="N2" s="63"/>
      <c r="O2" s="66">
        <v>42795</v>
      </c>
      <c r="P2" s="63"/>
      <c r="Q2" s="63" t="s">
        <v>822</v>
      </c>
      <c r="R2" s="63" t="s">
        <v>63</v>
      </c>
      <c r="S2" s="63" t="s">
        <v>64</v>
      </c>
      <c r="T2" s="63"/>
    </row>
    <row r="3" spans="1:20" ht="36" x14ac:dyDescent="0.25">
      <c r="A3" s="63">
        <v>2</v>
      </c>
      <c r="B3" s="64" t="s">
        <v>823</v>
      </c>
      <c r="C3" s="63" t="s">
        <v>26</v>
      </c>
      <c r="D3" s="63" t="s">
        <v>824</v>
      </c>
      <c r="E3" s="63" t="s">
        <v>825</v>
      </c>
      <c r="F3" s="65">
        <v>42529.5</v>
      </c>
      <c r="G3" s="67">
        <v>51000</v>
      </c>
      <c r="H3" s="63" t="s">
        <v>826</v>
      </c>
      <c r="I3" s="67">
        <v>35400</v>
      </c>
      <c r="J3" s="66">
        <v>42542</v>
      </c>
      <c r="K3" s="63" t="s">
        <v>827</v>
      </c>
      <c r="L3" s="63"/>
      <c r="M3" s="66">
        <v>42555</v>
      </c>
      <c r="N3" s="63"/>
      <c r="O3" s="66">
        <v>42570</v>
      </c>
      <c r="P3" s="63"/>
      <c r="Q3" s="63" t="s">
        <v>55</v>
      </c>
      <c r="R3" s="63" t="s">
        <v>828</v>
      </c>
      <c r="S3" s="63" t="s">
        <v>64</v>
      </c>
      <c r="T3" s="63"/>
    </row>
    <row r="4" spans="1:20" ht="24" x14ac:dyDescent="0.25">
      <c r="A4" s="63">
        <v>3</v>
      </c>
      <c r="B4" s="64" t="s">
        <v>829</v>
      </c>
      <c r="C4" s="63" t="s">
        <v>26</v>
      </c>
      <c r="D4" s="63" t="s">
        <v>830</v>
      </c>
      <c r="E4" s="63" t="s">
        <v>10</v>
      </c>
      <c r="F4" s="65">
        <v>42558.5</v>
      </c>
      <c r="G4" s="67">
        <v>50000</v>
      </c>
      <c r="H4" s="63"/>
      <c r="I4" s="67"/>
      <c r="J4" s="66"/>
      <c r="K4" s="63"/>
      <c r="L4" s="63"/>
      <c r="M4" s="66"/>
      <c r="N4" s="63"/>
      <c r="O4" s="66"/>
      <c r="P4" s="63"/>
      <c r="Q4" s="63"/>
      <c r="R4" s="63"/>
      <c r="S4" s="63"/>
      <c r="T4" s="63"/>
    </row>
    <row r="5" spans="1:20" ht="24" x14ac:dyDescent="0.25">
      <c r="A5" s="63">
        <v>4</v>
      </c>
      <c r="B5" s="64" t="s">
        <v>831</v>
      </c>
      <c r="C5" s="63" t="s">
        <v>26</v>
      </c>
      <c r="D5" s="63" t="s">
        <v>830</v>
      </c>
      <c r="E5" s="63" t="s">
        <v>69</v>
      </c>
      <c r="F5" s="65">
        <v>42600.5</v>
      </c>
      <c r="G5" s="67">
        <v>50000</v>
      </c>
      <c r="H5" s="63" t="s">
        <v>12</v>
      </c>
      <c r="I5" s="67">
        <v>47450</v>
      </c>
      <c r="J5" s="66">
        <v>42613</v>
      </c>
      <c r="K5" s="63" t="s">
        <v>832</v>
      </c>
      <c r="L5" s="63"/>
      <c r="M5" s="66">
        <v>42622</v>
      </c>
      <c r="N5" s="63"/>
      <c r="O5" s="66">
        <v>42987</v>
      </c>
      <c r="P5" s="63"/>
      <c r="Q5" s="63" t="s">
        <v>55</v>
      </c>
      <c r="R5" s="63" t="s">
        <v>828</v>
      </c>
      <c r="S5" s="63" t="s">
        <v>64</v>
      </c>
      <c r="T5" s="63"/>
    </row>
    <row r="6" spans="1:20" ht="24" x14ac:dyDescent="0.25">
      <c r="A6" s="63">
        <v>5</v>
      </c>
      <c r="B6" s="64" t="s">
        <v>833</v>
      </c>
      <c r="C6" s="63" t="s">
        <v>26</v>
      </c>
      <c r="D6" s="63" t="s">
        <v>834</v>
      </c>
      <c r="E6" s="63" t="s">
        <v>825</v>
      </c>
      <c r="F6" s="65">
        <v>42629.5</v>
      </c>
      <c r="G6" s="67">
        <v>36000</v>
      </c>
      <c r="H6" s="63" t="s">
        <v>835</v>
      </c>
      <c r="I6" s="67">
        <v>34020</v>
      </c>
      <c r="J6" s="66">
        <v>42643</v>
      </c>
      <c r="K6" s="63" t="s">
        <v>836</v>
      </c>
      <c r="L6" s="63"/>
      <c r="M6" s="66">
        <v>42653</v>
      </c>
      <c r="N6" s="63"/>
      <c r="O6" s="66">
        <v>42688</v>
      </c>
      <c r="P6" s="63"/>
      <c r="Q6" s="63" t="s">
        <v>55</v>
      </c>
      <c r="R6" s="63" t="s">
        <v>71</v>
      </c>
      <c r="S6" s="63" t="s">
        <v>64</v>
      </c>
      <c r="T6" s="63"/>
    </row>
    <row r="7" spans="1:20" ht="36" x14ac:dyDescent="0.25">
      <c r="A7" s="63">
        <v>6</v>
      </c>
      <c r="B7" s="64" t="s">
        <v>837</v>
      </c>
      <c r="C7" s="63" t="s">
        <v>26</v>
      </c>
      <c r="D7" s="63" t="s">
        <v>838</v>
      </c>
      <c r="E7" s="63" t="s">
        <v>9</v>
      </c>
      <c r="F7" s="65">
        <v>42648.5</v>
      </c>
      <c r="G7" s="67">
        <v>210461.41</v>
      </c>
      <c r="H7" s="63" t="s">
        <v>839</v>
      </c>
      <c r="I7" s="67">
        <v>207000</v>
      </c>
      <c r="J7" s="66">
        <v>43029</v>
      </c>
      <c r="K7" s="63" t="s">
        <v>70</v>
      </c>
      <c r="L7" s="63"/>
      <c r="M7" s="66">
        <v>42674</v>
      </c>
      <c r="N7" s="66">
        <v>42682</v>
      </c>
      <c r="O7" s="66">
        <v>42748</v>
      </c>
      <c r="P7" s="63"/>
      <c r="Q7" s="63" t="s">
        <v>55</v>
      </c>
      <c r="R7" s="63" t="s">
        <v>72</v>
      </c>
      <c r="S7" s="63" t="s">
        <v>828</v>
      </c>
      <c r="T7" s="63"/>
    </row>
    <row r="8" spans="1:20" ht="36" x14ac:dyDescent="0.25">
      <c r="A8" s="63">
        <v>7</v>
      </c>
      <c r="B8" s="64" t="s">
        <v>840</v>
      </c>
      <c r="C8" s="63" t="s">
        <v>26</v>
      </c>
      <c r="D8" s="63" t="s">
        <v>841</v>
      </c>
      <c r="E8" s="63" t="s">
        <v>9</v>
      </c>
      <c r="F8" s="65">
        <v>42699.5</v>
      </c>
      <c r="G8" s="67">
        <v>89460</v>
      </c>
      <c r="H8" s="63" t="s">
        <v>842</v>
      </c>
      <c r="I8" s="67">
        <v>84897.54</v>
      </c>
      <c r="J8" s="66">
        <v>42716</v>
      </c>
      <c r="K8" s="63" t="s">
        <v>70</v>
      </c>
      <c r="L8" s="63"/>
      <c r="M8" s="66"/>
      <c r="N8" s="63"/>
      <c r="O8" s="66"/>
      <c r="P8" s="63"/>
      <c r="Q8" s="63"/>
      <c r="R8" s="63"/>
      <c r="S8" s="63"/>
      <c r="T8" s="63"/>
    </row>
    <row r="9" spans="1:20" ht="36" x14ac:dyDescent="0.25">
      <c r="A9" s="63">
        <v>8</v>
      </c>
      <c r="B9" s="64" t="s">
        <v>843</v>
      </c>
      <c r="C9" s="63" t="s">
        <v>11</v>
      </c>
      <c r="D9" s="63" t="s">
        <v>844</v>
      </c>
      <c r="E9" s="63" t="s">
        <v>69</v>
      </c>
      <c r="F9" s="65">
        <v>42423.625</v>
      </c>
      <c r="G9" s="67">
        <v>14400</v>
      </c>
      <c r="H9" s="63" t="s">
        <v>845</v>
      </c>
      <c r="I9" s="67">
        <v>14400</v>
      </c>
      <c r="J9" s="66">
        <v>42429</v>
      </c>
      <c r="K9" s="63" t="s">
        <v>121</v>
      </c>
      <c r="L9" s="63"/>
      <c r="M9" s="66">
        <v>42430</v>
      </c>
      <c r="N9" s="63"/>
      <c r="O9" s="66">
        <v>42736</v>
      </c>
      <c r="P9" s="63"/>
      <c r="Q9" s="63" t="s">
        <v>846</v>
      </c>
      <c r="R9" s="63" t="s">
        <v>847</v>
      </c>
      <c r="S9" s="63" t="s">
        <v>64</v>
      </c>
      <c r="T9" s="63"/>
    </row>
    <row r="10" spans="1:20" ht="36" x14ac:dyDescent="0.25">
      <c r="A10" s="63">
        <v>9</v>
      </c>
      <c r="B10" s="64" t="s">
        <v>848</v>
      </c>
      <c r="C10" s="63" t="s">
        <v>849</v>
      </c>
      <c r="D10" s="63" t="s">
        <v>850</v>
      </c>
      <c r="E10" s="63" t="s">
        <v>69</v>
      </c>
      <c r="F10" s="65">
        <v>42681.5</v>
      </c>
      <c r="G10" s="67">
        <v>40480.94</v>
      </c>
      <c r="H10" s="63" t="s">
        <v>851</v>
      </c>
      <c r="I10" s="67">
        <v>40480.94</v>
      </c>
      <c r="J10" s="66">
        <v>42697</v>
      </c>
      <c r="K10" s="63" t="s">
        <v>852</v>
      </c>
      <c r="L10" s="63"/>
      <c r="M10" s="66">
        <v>42703</v>
      </c>
      <c r="N10" s="66">
        <v>42724</v>
      </c>
      <c r="O10" s="66">
        <v>42799</v>
      </c>
      <c r="P10" s="63"/>
      <c r="Q10" s="63" t="s">
        <v>822</v>
      </c>
      <c r="R10" s="63" t="s">
        <v>853</v>
      </c>
      <c r="S10" s="63" t="s">
        <v>64</v>
      </c>
      <c r="T10" s="63"/>
    </row>
    <row r="11" spans="1:20" ht="36" x14ac:dyDescent="0.25">
      <c r="A11" s="63">
        <v>10</v>
      </c>
      <c r="B11" s="64" t="s">
        <v>854</v>
      </c>
      <c r="C11" s="63" t="s">
        <v>849</v>
      </c>
      <c r="D11" s="63" t="s">
        <v>855</v>
      </c>
      <c r="E11" s="63" t="s">
        <v>9</v>
      </c>
      <c r="F11" s="65">
        <v>42682.5</v>
      </c>
      <c r="G11" s="67">
        <v>10000</v>
      </c>
      <c r="H11" s="63" t="s">
        <v>856</v>
      </c>
      <c r="I11" s="67">
        <v>10000</v>
      </c>
      <c r="J11" s="66">
        <v>42697</v>
      </c>
      <c r="K11" s="63" t="s">
        <v>857</v>
      </c>
      <c r="L11" s="63"/>
      <c r="M11" s="66">
        <v>42703</v>
      </c>
      <c r="N11" s="66">
        <v>42719</v>
      </c>
      <c r="O11" s="66">
        <v>42809</v>
      </c>
      <c r="P11" s="63"/>
      <c r="Q11" s="63" t="s">
        <v>55</v>
      </c>
      <c r="R11" s="63" t="s">
        <v>858</v>
      </c>
      <c r="S11" s="63" t="s">
        <v>64</v>
      </c>
      <c r="T11" s="63"/>
    </row>
    <row r="12" spans="1:20" ht="36" x14ac:dyDescent="0.25">
      <c r="A12" s="63">
        <v>11</v>
      </c>
      <c r="B12" s="64" t="s">
        <v>859</v>
      </c>
      <c r="C12" s="63" t="s">
        <v>849</v>
      </c>
      <c r="D12" s="63" t="s">
        <v>860</v>
      </c>
      <c r="E12" s="63" t="s">
        <v>9</v>
      </c>
      <c r="F12" s="65">
        <v>42725.5</v>
      </c>
      <c r="G12" s="67">
        <v>23500</v>
      </c>
      <c r="H12" s="63" t="s">
        <v>856</v>
      </c>
      <c r="I12" s="67">
        <v>23486.23</v>
      </c>
      <c r="J12" s="66">
        <v>42755</v>
      </c>
      <c r="K12" s="63" t="s">
        <v>861</v>
      </c>
      <c r="L12" s="63"/>
      <c r="M12" s="66">
        <v>42761</v>
      </c>
      <c r="N12" s="66">
        <v>42769</v>
      </c>
      <c r="O12" s="66">
        <v>42859</v>
      </c>
      <c r="P12" s="63"/>
      <c r="Q12" s="63" t="s">
        <v>55</v>
      </c>
      <c r="R12" s="63" t="s">
        <v>862</v>
      </c>
      <c r="S12" s="63" t="s">
        <v>64</v>
      </c>
      <c r="T12" s="63"/>
    </row>
    <row r="13" spans="1:20" ht="36" x14ac:dyDescent="0.25">
      <c r="A13" s="63">
        <v>12</v>
      </c>
      <c r="B13" s="64" t="s">
        <v>863</v>
      </c>
      <c r="C13" s="63" t="s">
        <v>849</v>
      </c>
      <c r="D13" s="61" t="s">
        <v>864</v>
      </c>
      <c r="E13" s="61" t="s">
        <v>69</v>
      </c>
      <c r="F13" s="62">
        <v>42640.5</v>
      </c>
      <c r="G13" s="68">
        <v>105263.16</v>
      </c>
      <c r="H13" s="61" t="s">
        <v>865</v>
      </c>
      <c r="I13" s="68">
        <v>104969.85</v>
      </c>
      <c r="J13" s="69">
        <v>42662</v>
      </c>
      <c r="K13" s="63" t="s">
        <v>861</v>
      </c>
      <c r="L13" s="61"/>
      <c r="M13" s="69">
        <v>42669</v>
      </c>
      <c r="N13" s="69">
        <v>42689</v>
      </c>
      <c r="O13" s="69">
        <v>42839</v>
      </c>
      <c r="P13" s="61"/>
      <c r="Q13" s="63" t="s">
        <v>55</v>
      </c>
      <c r="R13" s="63" t="s">
        <v>72</v>
      </c>
      <c r="S13" s="61" t="s">
        <v>64</v>
      </c>
      <c r="T13" s="61"/>
    </row>
  </sheetData>
  <autoFilter ref="A1:S1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5"/>
  <sheetViews>
    <sheetView topLeftCell="E1" zoomScale="106" zoomScaleNormal="106" workbookViewId="0">
      <pane ySplit="1" topLeftCell="A2" activePane="bottomLeft" state="frozen"/>
      <selection activeCell="D1" sqref="D1"/>
      <selection pane="bottomLeft" activeCell="I2" sqref="I2:I5"/>
    </sheetView>
  </sheetViews>
  <sheetFormatPr baseColWidth="10" defaultRowHeight="12.75" x14ac:dyDescent="0.25"/>
  <cols>
    <col min="1" max="1" width="9.85546875" style="5" customWidth="1"/>
    <col min="2" max="2" width="26.5703125" style="5" customWidth="1"/>
    <col min="3" max="3" width="28.42578125" style="5" customWidth="1"/>
    <col min="4" max="4" width="55.7109375" style="5" customWidth="1"/>
    <col min="5" max="5" width="18.28515625" style="5" customWidth="1"/>
    <col min="6" max="6" width="22.85546875" style="5" customWidth="1"/>
    <col min="7" max="7" width="24.140625" style="5" customWidth="1"/>
    <col min="8" max="8" width="12.85546875" style="5" customWidth="1"/>
    <col min="9" max="9" width="17.42578125" style="5" customWidth="1"/>
    <col min="10" max="10" width="19.28515625" style="5" customWidth="1"/>
    <col min="11" max="11" width="15.42578125" style="5" customWidth="1"/>
    <col min="12" max="12" width="20.42578125" style="5" customWidth="1"/>
    <col min="13" max="14" width="20.85546875" style="5" customWidth="1"/>
    <col min="15" max="15" width="26" style="5" customWidth="1"/>
    <col min="16" max="16" width="26.7109375" style="5" customWidth="1"/>
    <col min="17" max="17" width="20.7109375" style="5" customWidth="1"/>
    <col min="18" max="18" width="20" style="5" customWidth="1"/>
    <col min="19" max="19" width="12.42578125" style="5" customWidth="1"/>
    <col min="20" max="20" width="13.7109375" style="4" customWidth="1"/>
    <col min="21" max="92" width="11.42578125" style="4"/>
    <col min="93" max="16384" width="11.42578125" style="5"/>
  </cols>
  <sheetData>
    <row r="1" spans="1:20" s="7" customFormat="1" ht="68.25" customHeight="1" x14ac:dyDescent="0.25">
      <c r="A1" s="8" t="s">
        <v>15</v>
      </c>
      <c r="B1" s="9" t="s">
        <v>16</v>
      </c>
      <c r="C1" s="9" t="s">
        <v>5</v>
      </c>
      <c r="D1" s="9" t="s">
        <v>0</v>
      </c>
      <c r="E1" s="9" t="s">
        <v>1</v>
      </c>
      <c r="F1" s="10" t="s">
        <v>22</v>
      </c>
      <c r="G1" s="11" t="s">
        <v>17</v>
      </c>
      <c r="H1" s="12" t="s">
        <v>3</v>
      </c>
      <c r="I1" s="11" t="s">
        <v>2</v>
      </c>
      <c r="J1" s="8" t="s">
        <v>6</v>
      </c>
      <c r="K1" s="13" t="s">
        <v>4</v>
      </c>
      <c r="L1" s="8" t="s">
        <v>21</v>
      </c>
      <c r="M1" s="8" t="s">
        <v>23</v>
      </c>
      <c r="N1" s="8" t="s">
        <v>18</v>
      </c>
      <c r="O1" s="10" t="s">
        <v>7</v>
      </c>
      <c r="P1" s="10" t="s">
        <v>19</v>
      </c>
      <c r="Q1" s="10" t="s">
        <v>24</v>
      </c>
      <c r="R1" s="14" t="s">
        <v>8</v>
      </c>
      <c r="S1" s="14" t="s">
        <v>20</v>
      </c>
      <c r="T1" s="8" t="s">
        <v>25</v>
      </c>
    </row>
    <row r="2" spans="1:20" ht="24" x14ac:dyDescent="0.25">
      <c r="A2" s="72">
        <v>1</v>
      </c>
      <c r="B2" s="80" t="s">
        <v>866</v>
      </c>
      <c r="C2" s="72" t="s">
        <v>11</v>
      </c>
      <c r="D2" s="72" t="s">
        <v>867</v>
      </c>
      <c r="E2" s="72" t="s">
        <v>9</v>
      </c>
      <c r="F2" s="81">
        <v>42759.5</v>
      </c>
      <c r="G2" s="83">
        <v>1122.81</v>
      </c>
      <c r="H2" s="72" t="s">
        <v>12</v>
      </c>
      <c r="I2" s="83">
        <v>1122.81</v>
      </c>
      <c r="J2" s="82">
        <v>42766</v>
      </c>
      <c r="K2" s="72" t="s">
        <v>868</v>
      </c>
      <c r="L2" s="72"/>
      <c r="M2" s="82">
        <v>42776</v>
      </c>
      <c r="N2" s="72"/>
      <c r="O2" s="82">
        <v>43141</v>
      </c>
      <c r="P2" s="72"/>
      <c r="Q2" s="72" t="s">
        <v>869</v>
      </c>
      <c r="R2" s="72" t="s">
        <v>870</v>
      </c>
      <c r="S2" s="72" t="s">
        <v>64</v>
      </c>
      <c r="T2" s="72"/>
    </row>
    <row r="3" spans="1:20" ht="24" x14ac:dyDescent="0.25">
      <c r="A3" s="72">
        <v>2</v>
      </c>
      <c r="B3" s="80" t="s">
        <v>871</v>
      </c>
      <c r="C3" s="72" t="s">
        <v>11</v>
      </c>
      <c r="D3" s="72" t="s">
        <v>872</v>
      </c>
      <c r="E3" s="72" t="s">
        <v>10</v>
      </c>
      <c r="F3" s="81">
        <v>42759.625</v>
      </c>
      <c r="G3" s="83">
        <v>1785.71</v>
      </c>
      <c r="H3" s="72"/>
      <c r="I3" s="83"/>
      <c r="J3" s="82"/>
      <c r="K3" s="72"/>
      <c r="L3" s="72"/>
      <c r="M3" s="82"/>
      <c r="N3" s="72"/>
      <c r="O3" s="82"/>
      <c r="P3" s="72"/>
      <c r="Q3" s="72"/>
      <c r="R3" s="72"/>
      <c r="S3" s="72"/>
      <c r="T3" s="72"/>
    </row>
    <row r="4" spans="1:20" ht="24" x14ac:dyDescent="0.25">
      <c r="A4" s="72">
        <v>3</v>
      </c>
      <c r="B4" s="80" t="s">
        <v>873</v>
      </c>
      <c r="C4" s="72" t="s">
        <v>11</v>
      </c>
      <c r="D4" s="72" t="s">
        <v>874</v>
      </c>
      <c r="E4" s="72" t="s">
        <v>9</v>
      </c>
      <c r="F4" s="81">
        <v>42767.625</v>
      </c>
      <c r="G4" s="83">
        <v>11000</v>
      </c>
      <c r="H4" s="72" t="s">
        <v>12</v>
      </c>
      <c r="I4" s="83">
        <v>11000</v>
      </c>
      <c r="J4" s="82">
        <v>42772</v>
      </c>
      <c r="K4" s="72" t="s">
        <v>121</v>
      </c>
      <c r="L4" s="72"/>
      <c r="M4" s="82">
        <v>42776</v>
      </c>
      <c r="N4" s="72"/>
      <c r="O4" s="82">
        <v>43141</v>
      </c>
      <c r="P4" s="72"/>
      <c r="Q4" s="72" t="s">
        <v>846</v>
      </c>
      <c r="R4" s="72" t="s">
        <v>847</v>
      </c>
      <c r="S4" s="72" t="s">
        <v>64</v>
      </c>
      <c r="T4" s="72"/>
    </row>
    <row r="5" spans="1:20" ht="24" x14ac:dyDescent="0.25">
      <c r="A5" s="72">
        <v>4</v>
      </c>
      <c r="B5" s="80" t="s">
        <v>875</v>
      </c>
      <c r="C5" s="72" t="s">
        <v>11</v>
      </c>
      <c r="D5" s="72" t="s">
        <v>876</v>
      </c>
      <c r="E5" s="72" t="s">
        <v>877</v>
      </c>
      <c r="F5" s="81">
        <v>42773.625</v>
      </c>
      <c r="G5" s="83">
        <v>1785.71</v>
      </c>
      <c r="H5" s="72" t="s">
        <v>12</v>
      </c>
      <c r="I5" s="83">
        <v>1785.71</v>
      </c>
      <c r="J5" s="82"/>
      <c r="K5" s="72"/>
      <c r="L5" s="72"/>
      <c r="M5" s="82"/>
      <c r="N5" s="72"/>
      <c r="O5" s="82"/>
      <c r="P5" s="72"/>
      <c r="Q5" s="72"/>
      <c r="R5" s="72"/>
      <c r="S5" s="72"/>
      <c r="T5" s="72"/>
    </row>
  </sheetData>
  <autoFilter ref="A1:S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7"/>
  <sheetViews>
    <sheetView zoomScale="93" zoomScaleNormal="93" workbookViewId="0">
      <pane ySplit="3" topLeftCell="A207" activePane="bottomLeft" state="frozen"/>
      <selection pane="bottomLeft" activeCell="H4" sqref="H4:H216"/>
    </sheetView>
  </sheetViews>
  <sheetFormatPr baseColWidth="10" defaultRowHeight="12" x14ac:dyDescent="0.2"/>
  <cols>
    <col min="1" max="1" width="4" style="3" customWidth="1"/>
    <col min="2" max="2" width="16.140625" style="3" bestFit="1" customWidth="1"/>
    <col min="3" max="3" width="12.85546875" style="54" bestFit="1" customWidth="1"/>
    <col min="4" max="4" width="26.42578125" style="3" customWidth="1"/>
    <col min="5" max="5" width="26.7109375" style="49" customWidth="1"/>
    <col min="6" max="6" width="20.28515625" style="49" customWidth="1"/>
    <col min="7" max="8" width="11.42578125" style="3"/>
    <col min="9" max="9" width="16.7109375" style="3" bestFit="1" customWidth="1"/>
    <col min="10" max="10" width="15" style="3" bestFit="1" customWidth="1"/>
    <col min="11" max="16384" width="11.42578125" style="3"/>
  </cols>
  <sheetData>
    <row r="1" spans="1:10" ht="12.75" customHeight="1" x14ac:dyDescent="0.2">
      <c r="A1" s="160" t="s">
        <v>92</v>
      </c>
      <c r="B1" s="160"/>
      <c r="C1" s="160"/>
      <c r="D1" s="160"/>
      <c r="E1" s="160"/>
      <c r="F1" s="160"/>
      <c r="G1" s="161" t="s">
        <v>93</v>
      </c>
      <c r="H1" s="161"/>
      <c r="I1" s="161"/>
      <c r="J1" s="161"/>
    </row>
    <row r="2" spans="1:10" ht="12.75" x14ac:dyDescent="0.2">
      <c r="A2" s="160">
        <v>2015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ht="38.25" x14ac:dyDescent="0.2">
      <c r="A3" s="18" t="s">
        <v>28</v>
      </c>
      <c r="B3" s="18" t="s">
        <v>29</v>
      </c>
      <c r="C3" s="51" t="s">
        <v>30</v>
      </c>
      <c r="D3" s="18" t="s">
        <v>31</v>
      </c>
      <c r="E3" s="18" t="s">
        <v>32</v>
      </c>
      <c r="F3" s="17" t="s">
        <v>33</v>
      </c>
      <c r="G3" s="19" t="s">
        <v>34</v>
      </c>
      <c r="H3" s="20" t="s">
        <v>35</v>
      </c>
      <c r="I3" s="18" t="s">
        <v>4</v>
      </c>
      <c r="J3" s="21" t="s">
        <v>36</v>
      </c>
    </row>
    <row r="4" spans="1:10" ht="38.25" x14ac:dyDescent="0.2">
      <c r="A4" s="23">
        <v>1</v>
      </c>
      <c r="B4" s="24" t="s">
        <v>267</v>
      </c>
      <c r="C4" s="52">
        <v>4634000113</v>
      </c>
      <c r="D4" s="27" t="s">
        <v>193</v>
      </c>
      <c r="E4" s="55" t="s">
        <v>643</v>
      </c>
      <c r="F4" s="47" t="s">
        <v>194</v>
      </c>
      <c r="G4" s="26">
        <v>42094</v>
      </c>
      <c r="H4" s="28">
        <v>729</v>
      </c>
      <c r="I4" s="24" t="s">
        <v>169</v>
      </c>
      <c r="J4" s="25" t="s">
        <v>571</v>
      </c>
    </row>
    <row r="5" spans="1:10" ht="38.25" x14ac:dyDescent="0.2">
      <c r="A5" s="23">
        <v>2</v>
      </c>
      <c r="B5" s="24" t="s">
        <v>267</v>
      </c>
      <c r="C5" s="52">
        <v>4523000381</v>
      </c>
      <c r="D5" s="27" t="s">
        <v>195</v>
      </c>
      <c r="E5" s="55" t="s">
        <v>643</v>
      </c>
      <c r="F5" s="47" t="s">
        <v>196</v>
      </c>
      <c r="G5" s="26">
        <v>42094</v>
      </c>
      <c r="H5" s="28">
        <v>2180</v>
      </c>
      <c r="I5" s="24" t="s">
        <v>169</v>
      </c>
      <c r="J5" s="25" t="s">
        <v>571</v>
      </c>
    </row>
    <row r="6" spans="1:10" ht="38.25" x14ac:dyDescent="0.2">
      <c r="A6" s="23">
        <v>3</v>
      </c>
      <c r="B6" s="24" t="s">
        <v>267</v>
      </c>
      <c r="C6" s="52">
        <v>180000011</v>
      </c>
      <c r="D6" s="27" t="s">
        <v>191</v>
      </c>
      <c r="E6" s="55" t="s">
        <v>643</v>
      </c>
      <c r="F6" s="47" t="s">
        <v>192</v>
      </c>
      <c r="G6" s="26">
        <v>42095</v>
      </c>
      <c r="H6" s="28">
        <v>34.595999999999997</v>
      </c>
      <c r="I6" s="24" t="s">
        <v>115</v>
      </c>
      <c r="J6" s="25" t="s">
        <v>572</v>
      </c>
    </row>
    <row r="7" spans="1:10" ht="38.25" x14ac:dyDescent="0.2">
      <c r="A7" s="23">
        <v>4</v>
      </c>
      <c r="B7" s="24" t="s">
        <v>267</v>
      </c>
      <c r="C7" s="52">
        <v>4391301112</v>
      </c>
      <c r="D7" s="27" t="s">
        <v>269</v>
      </c>
      <c r="E7" s="55" t="s">
        <v>643</v>
      </c>
      <c r="F7" s="47" t="s">
        <v>189</v>
      </c>
      <c r="G7" s="26">
        <v>42095</v>
      </c>
      <c r="H7" s="28">
        <v>3104</v>
      </c>
      <c r="I7" s="24" t="s">
        <v>190</v>
      </c>
      <c r="J7" s="25" t="s">
        <v>573</v>
      </c>
    </row>
    <row r="8" spans="1:10" ht="38.25" x14ac:dyDescent="0.2">
      <c r="A8" s="23">
        <v>5</v>
      </c>
      <c r="B8" s="24" t="s">
        <v>268</v>
      </c>
      <c r="C8" s="52">
        <v>873300012</v>
      </c>
      <c r="D8" s="27" t="s">
        <v>270</v>
      </c>
      <c r="E8" s="55" t="s">
        <v>643</v>
      </c>
      <c r="F8" s="47" t="s">
        <v>188</v>
      </c>
      <c r="G8" s="26">
        <v>42095</v>
      </c>
      <c r="H8" s="28">
        <v>500</v>
      </c>
      <c r="I8" s="24" t="s">
        <v>182</v>
      </c>
      <c r="J8" s="25" t="s">
        <v>574</v>
      </c>
    </row>
    <row r="9" spans="1:10" ht="38.25" x14ac:dyDescent="0.2">
      <c r="A9" s="23">
        <v>6</v>
      </c>
      <c r="B9" s="24" t="s">
        <v>267</v>
      </c>
      <c r="C9" s="52">
        <v>452200071</v>
      </c>
      <c r="D9" s="27" t="s">
        <v>183</v>
      </c>
      <c r="E9" s="55" t="s">
        <v>643</v>
      </c>
      <c r="F9" s="47" t="s">
        <v>184</v>
      </c>
      <c r="G9" s="26">
        <v>42100</v>
      </c>
      <c r="H9" s="28">
        <v>790</v>
      </c>
      <c r="I9" s="24" t="s">
        <v>185</v>
      </c>
      <c r="J9" s="25" t="s">
        <v>575</v>
      </c>
    </row>
    <row r="10" spans="1:10" ht="38.25" x14ac:dyDescent="0.2">
      <c r="A10" s="23">
        <v>7</v>
      </c>
      <c r="B10" s="24" t="s">
        <v>268</v>
      </c>
      <c r="C10" s="52">
        <v>624760011</v>
      </c>
      <c r="D10" s="27" t="s">
        <v>186</v>
      </c>
      <c r="E10" s="55" t="s">
        <v>643</v>
      </c>
      <c r="F10" s="47" t="s">
        <v>187</v>
      </c>
      <c r="G10" s="26">
        <v>42100</v>
      </c>
      <c r="H10" s="28">
        <v>750</v>
      </c>
      <c r="I10" s="24" t="s">
        <v>106</v>
      </c>
      <c r="J10" s="25" t="s">
        <v>576</v>
      </c>
    </row>
    <row r="11" spans="1:10" ht="25.5" x14ac:dyDescent="0.2">
      <c r="A11" s="23">
        <v>8</v>
      </c>
      <c r="B11" s="24" t="s">
        <v>268</v>
      </c>
      <c r="C11" s="52">
        <v>873300012</v>
      </c>
      <c r="D11" s="27" t="s">
        <v>271</v>
      </c>
      <c r="E11" s="55" t="s">
        <v>643</v>
      </c>
      <c r="F11" s="47" t="s">
        <v>181</v>
      </c>
      <c r="G11" s="26">
        <v>42101</v>
      </c>
      <c r="H11" s="28">
        <v>175</v>
      </c>
      <c r="I11" s="24" t="s">
        <v>182</v>
      </c>
      <c r="J11" s="25" t="s">
        <v>574</v>
      </c>
    </row>
    <row r="12" spans="1:10" ht="38.25" x14ac:dyDescent="0.2">
      <c r="A12" s="23">
        <v>9</v>
      </c>
      <c r="B12" s="24" t="s">
        <v>267</v>
      </c>
      <c r="C12" s="52">
        <v>442510013</v>
      </c>
      <c r="D12" s="27" t="s">
        <v>272</v>
      </c>
      <c r="E12" s="55" t="s">
        <v>643</v>
      </c>
      <c r="F12" s="47" t="s">
        <v>175</v>
      </c>
      <c r="G12" s="26">
        <v>42102</v>
      </c>
      <c r="H12" s="28">
        <v>779.03</v>
      </c>
      <c r="I12" s="24" t="s">
        <v>99</v>
      </c>
      <c r="J12" s="25" t="s">
        <v>577</v>
      </c>
    </row>
    <row r="13" spans="1:10" ht="38.25" x14ac:dyDescent="0.2">
      <c r="A13" s="23">
        <v>10</v>
      </c>
      <c r="B13" s="24" t="s">
        <v>267</v>
      </c>
      <c r="C13" s="52">
        <v>482120033</v>
      </c>
      <c r="D13" s="27" t="s">
        <v>272</v>
      </c>
      <c r="E13" s="55" t="s">
        <v>643</v>
      </c>
      <c r="F13" s="47" t="s">
        <v>177</v>
      </c>
      <c r="G13" s="26">
        <v>42102</v>
      </c>
      <c r="H13" s="28">
        <v>588.69000000000005</v>
      </c>
      <c r="I13" s="24" t="s">
        <v>99</v>
      </c>
      <c r="J13" s="25" t="s">
        <v>577</v>
      </c>
    </row>
    <row r="14" spans="1:10" ht="38.25" x14ac:dyDescent="0.2">
      <c r="A14" s="23">
        <v>11</v>
      </c>
      <c r="B14" s="24" t="s">
        <v>267</v>
      </c>
      <c r="C14" s="52">
        <v>379101116</v>
      </c>
      <c r="D14" s="27" t="s">
        <v>273</v>
      </c>
      <c r="E14" s="55" t="s">
        <v>643</v>
      </c>
      <c r="F14" s="47" t="s">
        <v>176</v>
      </c>
      <c r="G14" s="26">
        <v>42102</v>
      </c>
      <c r="H14" s="28">
        <v>839.32</v>
      </c>
      <c r="I14" s="24" t="s">
        <v>99</v>
      </c>
      <c r="J14" s="25" t="s">
        <v>577</v>
      </c>
    </row>
    <row r="15" spans="1:10" ht="38.25" x14ac:dyDescent="0.2">
      <c r="A15" s="23">
        <v>12</v>
      </c>
      <c r="B15" s="24" t="s">
        <v>268</v>
      </c>
      <c r="C15" s="52">
        <v>529000015</v>
      </c>
      <c r="D15" s="27" t="s">
        <v>178</v>
      </c>
      <c r="E15" s="55" t="s">
        <v>643</v>
      </c>
      <c r="F15" s="47" t="s">
        <v>179</v>
      </c>
      <c r="G15" s="26">
        <v>42102</v>
      </c>
      <c r="H15" s="28">
        <v>1000</v>
      </c>
      <c r="I15" s="24" t="s">
        <v>154</v>
      </c>
      <c r="J15" s="25" t="s">
        <v>578</v>
      </c>
    </row>
    <row r="16" spans="1:10" ht="38.25" x14ac:dyDescent="0.2">
      <c r="A16" s="23">
        <v>13</v>
      </c>
      <c r="B16" s="24" t="s">
        <v>268</v>
      </c>
      <c r="C16" s="52">
        <v>529000015</v>
      </c>
      <c r="D16" s="27" t="s">
        <v>178</v>
      </c>
      <c r="E16" s="55" t="s">
        <v>643</v>
      </c>
      <c r="F16" s="47" t="s">
        <v>180</v>
      </c>
      <c r="G16" s="26">
        <v>42102</v>
      </c>
      <c r="H16" s="28">
        <v>1000</v>
      </c>
      <c r="I16" s="24" t="s">
        <v>154</v>
      </c>
      <c r="J16" s="25" t="s">
        <v>578</v>
      </c>
    </row>
    <row r="17" spans="1:10" ht="25.5" x14ac:dyDescent="0.2">
      <c r="A17" s="23">
        <v>14</v>
      </c>
      <c r="B17" s="24" t="s">
        <v>268</v>
      </c>
      <c r="C17" s="52">
        <v>681120011</v>
      </c>
      <c r="D17" s="27" t="s">
        <v>172</v>
      </c>
      <c r="E17" s="55" t="s">
        <v>643</v>
      </c>
      <c r="F17" s="47" t="s">
        <v>173</v>
      </c>
      <c r="G17" s="26">
        <v>42103</v>
      </c>
      <c r="H17" s="28">
        <v>152.4639</v>
      </c>
      <c r="I17" s="24" t="s">
        <v>174</v>
      </c>
      <c r="J17" s="25" t="s">
        <v>579</v>
      </c>
    </row>
    <row r="18" spans="1:10" ht="25.5" x14ac:dyDescent="0.2">
      <c r="A18" s="23">
        <v>15</v>
      </c>
      <c r="B18" s="24" t="s">
        <v>268</v>
      </c>
      <c r="C18" s="52">
        <v>853300311</v>
      </c>
      <c r="D18" s="27" t="s">
        <v>170</v>
      </c>
      <c r="E18" s="55" t="s">
        <v>643</v>
      </c>
      <c r="F18" s="47" t="s">
        <v>171</v>
      </c>
      <c r="G18" s="26">
        <v>42107</v>
      </c>
      <c r="H18" s="28">
        <v>40</v>
      </c>
      <c r="I18" s="24" t="s">
        <v>108</v>
      </c>
      <c r="J18" s="25" t="s">
        <v>580</v>
      </c>
    </row>
    <row r="19" spans="1:10" ht="25.5" x14ac:dyDescent="0.2">
      <c r="A19" s="23">
        <v>16</v>
      </c>
      <c r="B19" s="24" t="s">
        <v>267</v>
      </c>
      <c r="C19" s="52">
        <v>4516003136</v>
      </c>
      <c r="D19" s="27" t="s">
        <v>274</v>
      </c>
      <c r="E19" s="55" t="s">
        <v>643</v>
      </c>
      <c r="F19" s="47" t="s">
        <v>168</v>
      </c>
      <c r="G19" s="26">
        <v>42111</v>
      </c>
      <c r="H19" s="28">
        <v>330</v>
      </c>
      <c r="I19" s="24" t="s">
        <v>169</v>
      </c>
      <c r="J19" s="25" t="s">
        <v>571</v>
      </c>
    </row>
    <row r="20" spans="1:10" ht="25.5" x14ac:dyDescent="0.2">
      <c r="A20" s="23">
        <v>17</v>
      </c>
      <c r="B20" s="24" t="s">
        <v>267</v>
      </c>
      <c r="C20" s="52">
        <v>421901063</v>
      </c>
      <c r="D20" s="27" t="s">
        <v>166</v>
      </c>
      <c r="E20" s="55" t="s">
        <v>643</v>
      </c>
      <c r="F20" s="47" t="s">
        <v>167</v>
      </c>
      <c r="G20" s="26">
        <v>42116</v>
      </c>
      <c r="H20" s="28">
        <v>663.96</v>
      </c>
      <c r="I20" s="24" t="s">
        <v>131</v>
      </c>
      <c r="J20" s="25" t="s">
        <v>581</v>
      </c>
    </row>
    <row r="21" spans="1:10" ht="25.5" x14ac:dyDescent="0.2">
      <c r="A21" s="23">
        <v>18</v>
      </c>
      <c r="B21" s="24" t="s">
        <v>267</v>
      </c>
      <c r="C21" s="52">
        <v>421901063</v>
      </c>
      <c r="D21" s="27" t="s">
        <v>160</v>
      </c>
      <c r="E21" s="55" t="s">
        <v>643</v>
      </c>
      <c r="F21" s="47" t="s">
        <v>161</v>
      </c>
      <c r="G21" s="26">
        <v>42121</v>
      </c>
      <c r="H21" s="28">
        <v>540.4</v>
      </c>
      <c r="I21" s="24" t="s">
        <v>131</v>
      </c>
      <c r="J21" s="25" t="s">
        <v>581</v>
      </c>
    </row>
    <row r="22" spans="1:10" ht="25.5" x14ac:dyDescent="0.2">
      <c r="A22" s="23">
        <v>19</v>
      </c>
      <c r="B22" s="24" t="s">
        <v>267</v>
      </c>
      <c r="C22" s="52">
        <v>836100021</v>
      </c>
      <c r="D22" s="27" t="s">
        <v>275</v>
      </c>
      <c r="E22" s="55" t="s">
        <v>643</v>
      </c>
      <c r="F22" s="47" t="s">
        <v>162</v>
      </c>
      <c r="G22" s="26">
        <v>42121</v>
      </c>
      <c r="H22" s="28">
        <v>4340</v>
      </c>
      <c r="I22" s="24" t="s">
        <v>163</v>
      </c>
      <c r="J22" s="25" t="s">
        <v>582</v>
      </c>
    </row>
    <row r="23" spans="1:10" ht="25.5" x14ac:dyDescent="0.2">
      <c r="A23" s="23">
        <v>20</v>
      </c>
      <c r="B23" s="24" t="s">
        <v>267</v>
      </c>
      <c r="C23" s="52">
        <v>421901063</v>
      </c>
      <c r="D23" s="27" t="s">
        <v>276</v>
      </c>
      <c r="E23" s="55" t="s">
        <v>643</v>
      </c>
      <c r="F23" s="47" t="s">
        <v>165</v>
      </c>
      <c r="G23" s="26">
        <v>42121</v>
      </c>
      <c r="H23" s="28">
        <v>720</v>
      </c>
      <c r="I23" s="24" t="s">
        <v>108</v>
      </c>
      <c r="J23" s="25" t="s">
        <v>580</v>
      </c>
    </row>
    <row r="24" spans="1:10" ht="51" x14ac:dyDescent="0.2">
      <c r="A24" s="23">
        <v>21</v>
      </c>
      <c r="B24" s="24" t="s">
        <v>268</v>
      </c>
      <c r="C24" s="52">
        <v>911340713</v>
      </c>
      <c r="D24" s="27" t="s">
        <v>277</v>
      </c>
      <c r="E24" s="55" t="s">
        <v>643</v>
      </c>
      <c r="F24" s="47" t="s">
        <v>156</v>
      </c>
      <c r="G24" s="26">
        <v>42127</v>
      </c>
      <c r="H24" s="28">
        <v>265</v>
      </c>
      <c r="I24" s="24" t="s">
        <v>157</v>
      </c>
      <c r="J24" s="25" t="s">
        <v>583</v>
      </c>
    </row>
    <row r="25" spans="1:10" ht="51" x14ac:dyDescent="0.2">
      <c r="A25" s="23">
        <v>22</v>
      </c>
      <c r="B25" s="24" t="s">
        <v>268</v>
      </c>
      <c r="C25" s="52">
        <v>911340713</v>
      </c>
      <c r="D25" s="27" t="s">
        <v>277</v>
      </c>
      <c r="E25" s="55" t="s">
        <v>643</v>
      </c>
      <c r="F25" s="47" t="s">
        <v>159</v>
      </c>
      <c r="G25" s="26">
        <v>42127</v>
      </c>
      <c r="H25" s="28">
        <v>172</v>
      </c>
      <c r="I25" s="24" t="s">
        <v>157</v>
      </c>
      <c r="J25" s="25" t="s">
        <v>583</v>
      </c>
    </row>
    <row r="26" spans="1:10" ht="51" x14ac:dyDescent="0.2">
      <c r="A26" s="23">
        <v>23</v>
      </c>
      <c r="B26" s="24" t="s">
        <v>268</v>
      </c>
      <c r="C26" s="52">
        <v>911340713</v>
      </c>
      <c r="D26" s="27" t="s">
        <v>277</v>
      </c>
      <c r="E26" s="55" t="s">
        <v>643</v>
      </c>
      <c r="F26" s="47" t="s">
        <v>158</v>
      </c>
      <c r="G26" s="26">
        <v>42127</v>
      </c>
      <c r="H26" s="28">
        <v>25.14</v>
      </c>
      <c r="I26" s="24" t="s">
        <v>157</v>
      </c>
      <c r="J26" s="25" t="s">
        <v>583</v>
      </c>
    </row>
    <row r="27" spans="1:10" ht="25.5" x14ac:dyDescent="0.2">
      <c r="A27" s="23">
        <v>24</v>
      </c>
      <c r="B27" s="24" t="s">
        <v>267</v>
      </c>
      <c r="C27" s="52">
        <v>891210423</v>
      </c>
      <c r="D27" s="27" t="s">
        <v>278</v>
      </c>
      <c r="E27" s="55" t="s">
        <v>643</v>
      </c>
      <c r="F27" s="47" t="s">
        <v>148</v>
      </c>
      <c r="G27" s="26">
        <v>42128</v>
      </c>
      <c r="H27" s="28">
        <v>366</v>
      </c>
      <c r="I27" s="24" t="s">
        <v>101</v>
      </c>
      <c r="J27" s="25" t="s">
        <v>584</v>
      </c>
    </row>
    <row r="28" spans="1:10" ht="38.25" x14ac:dyDescent="0.2">
      <c r="A28" s="23">
        <v>25</v>
      </c>
      <c r="B28" s="24" t="s">
        <v>267</v>
      </c>
      <c r="C28" s="52">
        <v>2716001134</v>
      </c>
      <c r="D28" s="27" t="s">
        <v>279</v>
      </c>
      <c r="E28" s="55" t="s">
        <v>643</v>
      </c>
      <c r="F28" s="47" t="s">
        <v>144</v>
      </c>
      <c r="G28" s="26">
        <v>42128</v>
      </c>
      <c r="H28" s="28">
        <v>1549.01</v>
      </c>
      <c r="I28" s="24" t="s">
        <v>145</v>
      </c>
      <c r="J28" s="25" t="s">
        <v>585</v>
      </c>
    </row>
    <row r="29" spans="1:10" ht="38.25" x14ac:dyDescent="0.2">
      <c r="A29" s="23">
        <v>26</v>
      </c>
      <c r="B29" s="24" t="s">
        <v>267</v>
      </c>
      <c r="C29" s="52">
        <v>547900414</v>
      </c>
      <c r="D29" s="27" t="s">
        <v>280</v>
      </c>
      <c r="E29" s="55" t="s">
        <v>643</v>
      </c>
      <c r="F29" s="47" t="s">
        <v>155</v>
      </c>
      <c r="G29" s="26">
        <v>42128</v>
      </c>
      <c r="H29" s="28">
        <v>515.89</v>
      </c>
      <c r="I29" s="24" t="s">
        <v>145</v>
      </c>
      <c r="J29" s="25" t="s">
        <v>585</v>
      </c>
    </row>
    <row r="30" spans="1:10" ht="38.25" x14ac:dyDescent="0.2">
      <c r="A30" s="23">
        <v>27</v>
      </c>
      <c r="B30" s="24" t="s">
        <v>267</v>
      </c>
      <c r="C30" s="52">
        <v>38912013912</v>
      </c>
      <c r="D30" s="27" t="s">
        <v>281</v>
      </c>
      <c r="E30" s="55" t="s">
        <v>643</v>
      </c>
      <c r="F30" s="47" t="s">
        <v>152</v>
      </c>
      <c r="G30" s="26">
        <v>42128</v>
      </c>
      <c r="H30" s="28">
        <v>5252</v>
      </c>
      <c r="I30" s="24" t="s">
        <v>123</v>
      </c>
      <c r="J30" s="25" t="s">
        <v>586</v>
      </c>
    </row>
    <row r="31" spans="1:10" ht="38.25" x14ac:dyDescent="0.2">
      <c r="A31" s="23">
        <v>28</v>
      </c>
      <c r="B31" s="24" t="s">
        <v>267</v>
      </c>
      <c r="C31" s="52">
        <v>452900031</v>
      </c>
      <c r="D31" s="27" t="s">
        <v>282</v>
      </c>
      <c r="E31" s="55" t="s">
        <v>643</v>
      </c>
      <c r="F31" s="47" t="s">
        <v>151</v>
      </c>
      <c r="G31" s="26">
        <v>42128</v>
      </c>
      <c r="H31" s="28">
        <v>320</v>
      </c>
      <c r="I31" s="24" t="s">
        <v>123</v>
      </c>
      <c r="J31" s="25" t="s">
        <v>586</v>
      </c>
    </row>
    <row r="32" spans="1:10" ht="38.25" x14ac:dyDescent="0.2">
      <c r="A32" s="23">
        <v>29</v>
      </c>
      <c r="B32" s="24" t="s">
        <v>267</v>
      </c>
      <c r="C32" s="52">
        <v>3627012110</v>
      </c>
      <c r="D32" s="27" t="s">
        <v>283</v>
      </c>
      <c r="E32" s="55" t="s">
        <v>643</v>
      </c>
      <c r="F32" s="47" t="s">
        <v>149</v>
      </c>
      <c r="G32" s="26">
        <v>42128</v>
      </c>
      <c r="H32" s="28">
        <v>2925</v>
      </c>
      <c r="I32" s="24" t="s">
        <v>150</v>
      </c>
      <c r="J32" s="25" t="s">
        <v>587</v>
      </c>
    </row>
    <row r="33" spans="1:10" ht="38.25" x14ac:dyDescent="0.2">
      <c r="A33" s="23">
        <v>30</v>
      </c>
      <c r="B33" s="24" t="s">
        <v>268</v>
      </c>
      <c r="C33" s="52">
        <v>853300012</v>
      </c>
      <c r="D33" s="27" t="s">
        <v>146</v>
      </c>
      <c r="E33" s="55" t="s">
        <v>643</v>
      </c>
      <c r="F33" s="47" t="s">
        <v>147</v>
      </c>
      <c r="G33" s="26">
        <v>42128</v>
      </c>
      <c r="H33" s="28">
        <v>750</v>
      </c>
      <c r="I33" s="24" t="s">
        <v>106</v>
      </c>
      <c r="J33" s="25" t="s">
        <v>576</v>
      </c>
    </row>
    <row r="34" spans="1:10" ht="38.25" x14ac:dyDescent="0.2">
      <c r="A34" s="23">
        <v>31</v>
      </c>
      <c r="B34" s="24" t="s">
        <v>268</v>
      </c>
      <c r="C34" s="52">
        <v>721120411</v>
      </c>
      <c r="D34" s="27" t="s">
        <v>284</v>
      </c>
      <c r="E34" s="55" t="s">
        <v>643</v>
      </c>
      <c r="F34" s="47" t="s">
        <v>153</v>
      </c>
      <c r="G34" s="26">
        <v>42128</v>
      </c>
      <c r="H34" s="28">
        <v>1000</v>
      </c>
      <c r="I34" s="24" t="s">
        <v>154</v>
      </c>
      <c r="J34" s="25" t="s">
        <v>578</v>
      </c>
    </row>
    <row r="35" spans="1:10" ht="25.5" x14ac:dyDescent="0.2">
      <c r="A35" s="23">
        <v>32</v>
      </c>
      <c r="B35" s="24" t="s">
        <v>268</v>
      </c>
      <c r="C35" s="52">
        <v>836200012</v>
      </c>
      <c r="D35" s="27" t="s">
        <v>142</v>
      </c>
      <c r="E35" s="55" t="s">
        <v>643</v>
      </c>
      <c r="F35" s="47" t="s">
        <v>143</v>
      </c>
      <c r="G35" s="26">
        <v>42129</v>
      </c>
      <c r="H35" s="28">
        <v>2771.83</v>
      </c>
      <c r="I35" s="24" t="s">
        <v>121</v>
      </c>
      <c r="J35" s="25" t="s">
        <v>588</v>
      </c>
    </row>
    <row r="36" spans="1:10" ht="38.25" x14ac:dyDescent="0.2">
      <c r="A36" s="23">
        <v>33</v>
      </c>
      <c r="B36" s="24" t="s">
        <v>267</v>
      </c>
      <c r="C36" s="52">
        <v>180000011</v>
      </c>
      <c r="D36" s="27" t="s">
        <v>140</v>
      </c>
      <c r="E36" s="55" t="s">
        <v>643</v>
      </c>
      <c r="F36" s="47" t="s">
        <v>141</v>
      </c>
      <c r="G36" s="26">
        <v>42130</v>
      </c>
      <c r="H36" s="28">
        <v>49.326000000000001</v>
      </c>
      <c r="I36" s="24" t="s">
        <v>115</v>
      </c>
      <c r="J36" s="25" t="s">
        <v>572</v>
      </c>
    </row>
    <row r="37" spans="1:10" ht="38.25" x14ac:dyDescent="0.2">
      <c r="A37" s="23">
        <v>34</v>
      </c>
      <c r="B37" s="24" t="s">
        <v>268</v>
      </c>
      <c r="C37" s="52">
        <v>911340712</v>
      </c>
      <c r="D37" s="27" t="s">
        <v>138</v>
      </c>
      <c r="E37" s="55" t="s">
        <v>643</v>
      </c>
      <c r="F37" s="47" t="s">
        <v>139</v>
      </c>
      <c r="G37" s="26">
        <v>42131</v>
      </c>
      <c r="H37" s="28">
        <v>364.72</v>
      </c>
      <c r="I37" s="24" t="s">
        <v>118</v>
      </c>
      <c r="J37" s="25" t="s">
        <v>579</v>
      </c>
    </row>
    <row r="38" spans="1:10" ht="25.5" x14ac:dyDescent="0.2">
      <c r="A38" s="23">
        <v>35</v>
      </c>
      <c r="B38" s="24" t="s">
        <v>267</v>
      </c>
      <c r="C38" s="52">
        <v>429990215</v>
      </c>
      <c r="D38" s="27" t="s">
        <v>285</v>
      </c>
      <c r="E38" s="55" t="s">
        <v>643</v>
      </c>
      <c r="F38" s="47" t="s">
        <v>136</v>
      </c>
      <c r="G38" s="26">
        <v>42135</v>
      </c>
      <c r="H38" s="28">
        <v>185.5</v>
      </c>
      <c r="I38" s="24" t="s">
        <v>137</v>
      </c>
      <c r="J38" s="25" t="s">
        <v>589</v>
      </c>
    </row>
    <row r="39" spans="1:10" ht="25.5" x14ac:dyDescent="0.2">
      <c r="A39" s="23">
        <v>36</v>
      </c>
      <c r="B39" s="24" t="s">
        <v>267</v>
      </c>
      <c r="C39" s="52">
        <v>979900813</v>
      </c>
      <c r="D39" s="27" t="s">
        <v>286</v>
      </c>
      <c r="E39" s="55" t="s">
        <v>643</v>
      </c>
      <c r="F39" s="47" t="s">
        <v>130</v>
      </c>
      <c r="G39" s="26">
        <v>42138</v>
      </c>
      <c r="H39" s="28">
        <v>5981.25</v>
      </c>
      <c r="I39" s="24" t="s">
        <v>131</v>
      </c>
      <c r="J39" s="25" t="s">
        <v>581</v>
      </c>
    </row>
    <row r="40" spans="1:10" ht="25.5" x14ac:dyDescent="0.2">
      <c r="A40" s="23">
        <v>37</v>
      </c>
      <c r="B40" s="24" t="s">
        <v>267</v>
      </c>
      <c r="C40" s="52">
        <v>369900444</v>
      </c>
      <c r="D40" s="27" t="s">
        <v>287</v>
      </c>
      <c r="E40" s="55" t="s">
        <v>643</v>
      </c>
      <c r="F40" s="47" t="s">
        <v>132</v>
      </c>
      <c r="G40" s="26">
        <v>42138</v>
      </c>
      <c r="H40" s="28">
        <v>3657.21</v>
      </c>
      <c r="I40" s="24" t="s">
        <v>133</v>
      </c>
      <c r="J40" s="25" t="s">
        <v>590</v>
      </c>
    </row>
    <row r="41" spans="1:10" ht="25.5" x14ac:dyDescent="0.2">
      <c r="A41" s="23">
        <v>38</v>
      </c>
      <c r="B41" s="24" t="s">
        <v>268</v>
      </c>
      <c r="C41" s="52">
        <v>836900111</v>
      </c>
      <c r="D41" s="27" t="s">
        <v>288</v>
      </c>
      <c r="E41" s="55" t="s">
        <v>643</v>
      </c>
      <c r="F41" s="47" t="s">
        <v>134</v>
      </c>
      <c r="G41" s="26">
        <v>42138</v>
      </c>
      <c r="H41" s="28">
        <v>3320</v>
      </c>
      <c r="I41" s="24" t="s">
        <v>135</v>
      </c>
      <c r="J41" s="25" t="s">
        <v>591</v>
      </c>
    </row>
    <row r="42" spans="1:10" ht="38.25" x14ac:dyDescent="0.2">
      <c r="A42" s="23">
        <v>39</v>
      </c>
      <c r="B42" s="24" t="s">
        <v>268</v>
      </c>
      <c r="C42" s="52">
        <v>9290000124</v>
      </c>
      <c r="D42" s="27" t="s">
        <v>127</v>
      </c>
      <c r="E42" s="55" t="s">
        <v>643</v>
      </c>
      <c r="F42" s="47" t="s">
        <v>128</v>
      </c>
      <c r="G42" s="26">
        <v>42144</v>
      </c>
      <c r="H42" s="28">
        <v>1480</v>
      </c>
      <c r="I42" s="24" t="s">
        <v>129</v>
      </c>
      <c r="J42" s="25" t="s">
        <v>592</v>
      </c>
    </row>
    <row r="43" spans="1:10" ht="38.25" x14ac:dyDescent="0.2">
      <c r="A43" s="23">
        <v>40</v>
      </c>
      <c r="B43" s="24" t="s">
        <v>267</v>
      </c>
      <c r="C43" s="52">
        <v>452900014</v>
      </c>
      <c r="D43" s="27" t="s">
        <v>289</v>
      </c>
      <c r="E43" s="55" t="s">
        <v>643</v>
      </c>
      <c r="F43" s="47" t="s">
        <v>122</v>
      </c>
      <c r="G43" s="26">
        <v>42145</v>
      </c>
      <c r="H43" s="28">
        <v>6220</v>
      </c>
      <c r="I43" s="24" t="s">
        <v>123</v>
      </c>
      <c r="J43" s="25" t="s">
        <v>586</v>
      </c>
    </row>
    <row r="44" spans="1:10" ht="25.5" x14ac:dyDescent="0.2">
      <c r="A44" s="23">
        <v>41</v>
      </c>
      <c r="B44" s="24" t="s">
        <v>268</v>
      </c>
      <c r="C44" s="52">
        <v>661100011</v>
      </c>
      <c r="D44" s="27" t="s">
        <v>124</v>
      </c>
      <c r="E44" s="55" t="s">
        <v>643</v>
      </c>
      <c r="F44" s="47" t="s">
        <v>125</v>
      </c>
      <c r="G44" s="26">
        <v>42145</v>
      </c>
      <c r="H44" s="28">
        <v>597</v>
      </c>
      <c r="I44" s="24" t="s">
        <v>126</v>
      </c>
      <c r="J44" s="25" t="s">
        <v>593</v>
      </c>
    </row>
    <row r="45" spans="1:10" ht="38.25" x14ac:dyDescent="0.2">
      <c r="A45" s="23">
        <v>42</v>
      </c>
      <c r="B45" s="24" t="s">
        <v>268</v>
      </c>
      <c r="C45" s="52">
        <v>836310112</v>
      </c>
      <c r="D45" s="27" t="s">
        <v>119</v>
      </c>
      <c r="E45" s="55" t="s">
        <v>643</v>
      </c>
      <c r="F45" s="47" t="s">
        <v>120</v>
      </c>
      <c r="G45" s="26">
        <v>42156</v>
      </c>
      <c r="H45" s="28">
        <v>729.43</v>
      </c>
      <c r="I45" s="24" t="s">
        <v>121</v>
      </c>
      <c r="J45" s="25" t="s">
        <v>588</v>
      </c>
    </row>
    <row r="46" spans="1:10" ht="38.25" x14ac:dyDescent="0.2">
      <c r="A46" s="23">
        <v>43</v>
      </c>
      <c r="B46" s="24" t="s">
        <v>268</v>
      </c>
      <c r="C46" s="52">
        <v>911340712</v>
      </c>
      <c r="D46" s="27" t="s">
        <v>116</v>
      </c>
      <c r="E46" s="55" t="s">
        <v>643</v>
      </c>
      <c r="F46" s="47" t="s">
        <v>117</v>
      </c>
      <c r="G46" s="26">
        <v>42159</v>
      </c>
      <c r="H46" s="28">
        <v>461.17</v>
      </c>
      <c r="I46" s="24" t="s">
        <v>118</v>
      </c>
      <c r="J46" s="25" t="s">
        <v>579</v>
      </c>
    </row>
    <row r="47" spans="1:10" ht="38.25" x14ac:dyDescent="0.2">
      <c r="A47" s="23">
        <v>44</v>
      </c>
      <c r="B47" s="24" t="s">
        <v>267</v>
      </c>
      <c r="C47" s="52">
        <v>180000011</v>
      </c>
      <c r="D47" s="27" t="s">
        <v>113</v>
      </c>
      <c r="E47" s="55" t="s">
        <v>643</v>
      </c>
      <c r="F47" s="47" t="s">
        <v>114</v>
      </c>
      <c r="G47" s="26">
        <v>42160</v>
      </c>
      <c r="H47" s="28">
        <v>44.64</v>
      </c>
      <c r="I47" s="24" t="s">
        <v>115</v>
      </c>
      <c r="J47" s="25" t="s">
        <v>572</v>
      </c>
    </row>
    <row r="48" spans="1:10" ht="38.25" x14ac:dyDescent="0.2">
      <c r="A48" s="23">
        <v>45</v>
      </c>
      <c r="B48" s="24" t="s">
        <v>267</v>
      </c>
      <c r="C48" s="52">
        <v>452800048</v>
      </c>
      <c r="D48" s="27" t="s">
        <v>290</v>
      </c>
      <c r="E48" s="55" t="s">
        <v>643</v>
      </c>
      <c r="F48" s="47" t="s">
        <v>409</v>
      </c>
      <c r="G48" s="26">
        <v>42163</v>
      </c>
      <c r="H48" s="28">
        <v>4721</v>
      </c>
      <c r="I48" s="24" t="s">
        <v>537</v>
      </c>
      <c r="J48" s="25" t="s">
        <v>594</v>
      </c>
    </row>
    <row r="49" spans="1:10" ht="38.25" x14ac:dyDescent="0.2">
      <c r="A49" s="23">
        <v>46</v>
      </c>
      <c r="B49" s="24" t="s">
        <v>267</v>
      </c>
      <c r="C49" s="52">
        <v>364100031</v>
      </c>
      <c r="D49" s="27" t="s">
        <v>291</v>
      </c>
      <c r="E49" s="55" t="s">
        <v>643</v>
      </c>
      <c r="F49" s="47" t="s">
        <v>105</v>
      </c>
      <c r="G49" s="26">
        <v>42163</v>
      </c>
      <c r="H49" s="28">
        <v>544.26</v>
      </c>
      <c r="I49" s="24" t="s">
        <v>106</v>
      </c>
      <c r="J49" s="25" t="s">
        <v>576</v>
      </c>
    </row>
    <row r="50" spans="1:10" ht="25.5" x14ac:dyDescent="0.2">
      <c r="A50" s="23">
        <v>47</v>
      </c>
      <c r="B50" s="24" t="s">
        <v>267</v>
      </c>
      <c r="C50" s="52">
        <v>979900813</v>
      </c>
      <c r="D50" s="27" t="s">
        <v>164</v>
      </c>
      <c r="E50" s="55" t="s">
        <v>643</v>
      </c>
      <c r="F50" s="47" t="s">
        <v>109</v>
      </c>
      <c r="G50" s="26">
        <v>42163</v>
      </c>
      <c r="H50" s="28">
        <v>3190</v>
      </c>
      <c r="I50" s="24" t="s">
        <v>108</v>
      </c>
      <c r="J50" s="25" t="s">
        <v>580</v>
      </c>
    </row>
    <row r="51" spans="1:10" ht="25.5" x14ac:dyDescent="0.2">
      <c r="A51" s="23">
        <v>48</v>
      </c>
      <c r="B51" s="24" t="s">
        <v>267</v>
      </c>
      <c r="C51" s="52">
        <v>979900813</v>
      </c>
      <c r="D51" s="27" t="s">
        <v>164</v>
      </c>
      <c r="E51" s="55" t="s">
        <v>643</v>
      </c>
      <c r="F51" s="47" t="s">
        <v>107</v>
      </c>
      <c r="G51" s="26">
        <v>42163</v>
      </c>
      <c r="H51" s="28">
        <v>1200</v>
      </c>
      <c r="I51" s="24" t="s">
        <v>108</v>
      </c>
      <c r="J51" s="25" t="s">
        <v>580</v>
      </c>
    </row>
    <row r="52" spans="1:10" ht="25.5" x14ac:dyDescent="0.2">
      <c r="A52" s="23">
        <v>49</v>
      </c>
      <c r="B52" s="24" t="s">
        <v>268</v>
      </c>
      <c r="C52" s="52">
        <v>853300012</v>
      </c>
      <c r="D52" s="27" t="s">
        <v>110</v>
      </c>
      <c r="E52" s="55" t="s">
        <v>643</v>
      </c>
      <c r="F52" s="47" t="s">
        <v>111</v>
      </c>
      <c r="G52" s="26">
        <v>42163</v>
      </c>
      <c r="H52" s="28">
        <v>750</v>
      </c>
      <c r="I52" s="24" t="s">
        <v>112</v>
      </c>
      <c r="J52" s="25" t="s">
        <v>595</v>
      </c>
    </row>
    <row r="53" spans="1:10" ht="25.5" x14ac:dyDescent="0.2">
      <c r="A53" s="23">
        <v>50</v>
      </c>
      <c r="B53" s="24" t="s">
        <v>268</v>
      </c>
      <c r="C53" s="52">
        <v>911190021</v>
      </c>
      <c r="D53" s="27" t="s">
        <v>102</v>
      </c>
      <c r="E53" s="55" t="s">
        <v>644</v>
      </c>
      <c r="F53" s="47" t="s">
        <v>103</v>
      </c>
      <c r="G53" s="26">
        <v>42172</v>
      </c>
      <c r="H53" s="28">
        <v>10.62</v>
      </c>
      <c r="I53" s="24" t="s">
        <v>104</v>
      </c>
      <c r="J53" s="25" t="s">
        <v>596</v>
      </c>
    </row>
    <row r="54" spans="1:10" ht="25.5" x14ac:dyDescent="0.2">
      <c r="A54" s="23">
        <v>51</v>
      </c>
      <c r="B54" s="24" t="s">
        <v>267</v>
      </c>
      <c r="C54" s="52">
        <v>891210421</v>
      </c>
      <c r="D54" s="27" t="s">
        <v>292</v>
      </c>
      <c r="E54" s="55" t="s">
        <v>644</v>
      </c>
      <c r="F54" s="47" t="s">
        <v>100</v>
      </c>
      <c r="G54" s="26">
        <v>42177</v>
      </c>
      <c r="H54" s="28">
        <v>40</v>
      </c>
      <c r="I54" s="24" t="s">
        <v>101</v>
      </c>
      <c r="J54" s="25" t="s">
        <v>584</v>
      </c>
    </row>
    <row r="55" spans="1:10" ht="25.5" x14ac:dyDescent="0.2">
      <c r="A55" s="23">
        <v>52</v>
      </c>
      <c r="B55" s="24" t="s">
        <v>267</v>
      </c>
      <c r="C55" s="52">
        <v>429990215</v>
      </c>
      <c r="D55" s="27" t="s">
        <v>96</v>
      </c>
      <c r="E55" s="55" t="s">
        <v>644</v>
      </c>
      <c r="F55" s="47" t="s">
        <v>98</v>
      </c>
      <c r="G55" s="26">
        <v>42178</v>
      </c>
      <c r="H55" s="28">
        <v>353.6</v>
      </c>
      <c r="I55" s="24" t="s">
        <v>99</v>
      </c>
      <c r="J55" s="25" t="s">
        <v>577</v>
      </c>
    </row>
    <row r="56" spans="1:10" ht="63.75" x14ac:dyDescent="0.2">
      <c r="A56" s="23">
        <v>53</v>
      </c>
      <c r="B56" s="24" t="s">
        <v>268</v>
      </c>
      <c r="C56" s="52">
        <v>859901621</v>
      </c>
      <c r="D56" s="27" t="s">
        <v>94</v>
      </c>
      <c r="E56" s="55" t="s">
        <v>644</v>
      </c>
      <c r="F56" s="47" t="s">
        <v>97</v>
      </c>
      <c r="G56" s="26">
        <v>42185</v>
      </c>
      <c r="H56" s="28">
        <v>30</v>
      </c>
      <c r="I56" s="24" t="s">
        <v>95</v>
      </c>
      <c r="J56" s="25" t="s">
        <v>597</v>
      </c>
    </row>
    <row r="57" spans="1:10" ht="38.25" x14ac:dyDescent="0.2">
      <c r="A57" s="23">
        <v>54</v>
      </c>
      <c r="B57" s="24" t="s">
        <v>268</v>
      </c>
      <c r="C57" s="52">
        <v>853300012</v>
      </c>
      <c r="D57" s="27" t="s">
        <v>293</v>
      </c>
      <c r="E57" s="55" t="s">
        <v>644</v>
      </c>
      <c r="F57" s="47" t="s">
        <v>410</v>
      </c>
      <c r="G57" s="26">
        <v>42186</v>
      </c>
      <c r="H57" s="28">
        <v>750</v>
      </c>
      <c r="I57" s="24" t="s">
        <v>112</v>
      </c>
      <c r="J57" s="25" t="s">
        <v>595</v>
      </c>
    </row>
    <row r="58" spans="1:10" ht="38.25" x14ac:dyDescent="0.2">
      <c r="A58" s="23">
        <v>55</v>
      </c>
      <c r="B58" s="24" t="s">
        <v>268</v>
      </c>
      <c r="C58" s="52">
        <v>891211015</v>
      </c>
      <c r="D58" s="27" t="s">
        <v>294</v>
      </c>
      <c r="E58" s="55" t="s">
        <v>644</v>
      </c>
      <c r="F58" s="47" t="s">
        <v>411</v>
      </c>
      <c r="G58" s="26">
        <v>42186</v>
      </c>
      <c r="H58" s="28">
        <v>241.6</v>
      </c>
      <c r="I58" s="24" t="s">
        <v>538</v>
      </c>
      <c r="J58" s="25" t="s">
        <v>598</v>
      </c>
    </row>
    <row r="59" spans="1:10" ht="38.25" x14ac:dyDescent="0.2">
      <c r="A59" s="23">
        <v>56</v>
      </c>
      <c r="B59" s="24" t="s">
        <v>267</v>
      </c>
      <c r="C59" s="52">
        <v>381220049</v>
      </c>
      <c r="D59" s="27" t="s">
        <v>295</v>
      </c>
      <c r="E59" s="55" t="s">
        <v>644</v>
      </c>
      <c r="F59" s="47" t="s">
        <v>412</v>
      </c>
      <c r="G59" s="26">
        <v>42187</v>
      </c>
      <c r="H59" s="28">
        <v>7260</v>
      </c>
      <c r="I59" s="24" t="s">
        <v>264</v>
      </c>
      <c r="J59" s="25" t="s">
        <v>599</v>
      </c>
    </row>
    <row r="60" spans="1:10" ht="38.25" x14ac:dyDescent="0.2">
      <c r="A60" s="23">
        <v>57</v>
      </c>
      <c r="B60" s="24" t="s">
        <v>267</v>
      </c>
      <c r="C60" s="52">
        <v>415340011</v>
      </c>
      <c r="D60" s="27" t="s">
        <v>296</v>
      </c>
      <c r="E60" s="55" t="s">
        <v>644</v>
      </c>
      <c r="F60" s="47" t="s">
        <v>413</v>
      </c>
      <c r="G60" s="26">
        <v>42188</v>
      </c>
      <c r="H60" s="28">
        <v>237</v>
      </c>
      <c r="I60" s="24" t="s">
        <v>537</v>
      </c>
      <c r="J60" s="25" t="s">
        <v>594</v>
      </c>
    </row>
    <row r="61" spans="1:10" ht="38.25" x14ac:dyDescent="0.2">
      <c r="A61" s="23">
        <v>58</v>
      </c>
      <c r="B61" s="24" t="s">
        <v>268</v>
      </c>
      <c r="C61" s="52">
        <v>721120411</v>
      </c>
      <c r="D61" s="27" t="s">
        <v>297</v>
      </c>
      <c r="E61" s="55" t="s">
        <v>644</v>
      </c>
      <c r="F61" s="47" t="s">
        <v>414</v>
      </c>
      <c r="G61" s="26">
        <v>42188</v>
      </c>
      <c r="H61" s="28">
        <v>1000</v>
      </c>
      <c r="I61" s="24" t="s">
        <v>154</v>
      </c>
      <c r="J61" s="25" t="s">
        <v>578</v>
      </c>
    </row>
    <row r="62" spans="1:10" ht="38.25" x14ac:dyDescent="0.2">
      <c r="A62" s="23">
        <v>59</v>
      </c>
      <c r="B62" s="24" t="s">
        <v>267</v>
      </c>
      <c r="C62" s="52">
        <v>4523000391</v>
      </c>
      <c r="D62" s="27" t="s">
        <v>298</v>
      </c>
      <c r="E62" s="55" t="s">
        <v>644</v>
      </c>
      <c r="F62" s="47" t="s">
        <v>415</v>
      </c>
      <c r="G62" s="26">
        <v>42192</v>
      </c>
      <c r="H62" s="28">
        <v>3150</v>
      </c>
      <c r="I62" s="24" t="s">
        <v>539</v>
      </c>
      <c r="J62" s="25" t="s">
        <v>600</v>
      </c>
    </row>
    <row r="63" spans="1:10" ht="38.25" x14ac:dyDescent="0.2">
      <c r="A63" s="23">
        <v>61</v>
      </c>
      <c r="B63" s="24" t="s">
        <v>268</v>
      </c>
      <c r="C63" s="52">
        <v>911340712</v>
      </c>
      <c r="D63" s="27" t="s">
        <v>299</v>
      </c>
      <c r="E63" s="55" t="s">
        <v>644</v>
      </c>
      <c r="F63" s="47" t="s">
        <v>416</v>
      </c>
      <c r="G63" s="26">
        <v>42192</v>
      </c>
      <c r="H63" s="28">
        <v>302.23</v>
      </c>
      <c r="I63" s="24" t="s">
        <v>118</v>
      </c>
      <c r="J63" s="25" t="s">
        <v>579</v>
      </c>
    </row>
    <row r="64" spans="1:10" ht="25.5" x14ac:dyDescent="0.2">
      <c r="A64" s="23">
        <v>62</v>
      </c>
      <c r="B64" s="24" t="s">
        <v>267</v>
      </c>
      <c r="C64" s="52">
        <v>325900019</v>
      </c>
      <c r="D64" s="27" t="s">
        <v>300</v>
      </c>
      <c r="E64" s="55" t="s">
        <v>644</v>
      </c>
      <c r="F64" s="47" t="s">
        <v>417</v>
      </c>
      <c r="G64" s="26">
        <v>42193</v>
      </c>
      <c r="H64" s="28">
        <v>661</v>
      </c>
      <c r="I64" s="24" t="s">
        <v>540</v>
      </c>
      <c r="J64" s="25" t="s">
        <v>601</v>
      </c>
    </row>
    <row r="65" spans="1:10" ht="38.25" x14ac:dyDescent="0.2">
      <c r="A65" s="23">
        <v>63</v>
      </c>
      <c r="B65" s="24" t="s">
        <v>267</v>
      </c>
      <c r="C65" s="52">
        <v>180000011</v>
      </c>
      <c r="D65" s="27" t="s">
        <v>140</v>
      </c>
      <c r="E65" s="55" t="s">
        <v>644</v>
      </c>
      <c r="F65" s="47" t="s">
        <v>418</v>
      </c>
      <c r="G65" s="26">
        <v>42193</v>
      </c>
      <c r="H65" s="28">
        <v>62.951999999999998</v>
      </c>
      <c r="I65" s="24" t="s">
        <v>115</v>
      </c>
      <c r="J65" s="25" t="s">
        <v>572</v>
      </c>
    </row>
    <row r="66" spans="1:10" ht="25.5" x14ac:dyDescent="0.2">
      <c r="A66" s="23">
        <v>64</v>
      </c>
      <c r="B66" s="24" t="s">
        <v>267</v>
      </c>
      <c r="C66" s="52">
        <v>351100212</v>
      </c>
      <c r="D66" s="27" t="s">
        <v>164</v>
      </c>
      <c r="E66" s="55" t="s">
        <v>644</v>
      </c>
      <c r="F66" s="47" t="s">
        <v>419</v>
      </c>
      <c r="G66" s="26">
        <v>42194</v>
      </c>
      <c r="H66" s="28">
        <v>2516.14</v>
      </c>
      <c r="I66" s="24" t="s">
        <v>99</v>
      </c>
      <c r="J66" s="25" t="s">
        <v>577</v>
      </c>
    </row>
    <row r="67" spans="1:10" ht="25.5" x14ac:dyDescent="0.2">
      <c r="A67" s="23">
        <v>65</v>
      </c>
      <c r="B67" s="24" t="s">
        <v>267</v>
      </c>
      <c r="C67" s="52">
        <v>429990215</v>
      </c>
      <c r="D67" s="27" t="s">
        <v>285</v>
      </c>
      <c r="E67" s="55" t="s">
        <v>644</v>
      </c>
      <c r="F67" s="47" t="s">
        <v>420</v>
      </c>
      <c r="G67" s="26">
        <v>42194</v>
      </c>
      <c r="H67" s="28">
        <v>96</v>
      </c>
      <c r="I67" s="24" t="s">
        <v>99</v>
      </c>
      <c r="J67" s="25" t="s">
        <v>577</v>
      </c>
    </row>
    <row r="68" spans="1:10" ht="25.5" x14ac:dyDescent="0.2">
      <c r="A68" s="23">
        <v>66</v>
      </c>
      <c r="B68" s="24" t="s">
        <v>267</v>
      </c>
      <c r="C68" s="52">
        <v>429990215</v>
      </c>
      <c r="D68" s="27" t="s">
        <v>285</v>
      </c>
      <c r="E68" s="55" t="s">
        <v>644</v>
      </c>
      <c r="F68" s="47" t="s">
        <v>421</v>
      </c>
      <c r="G68" s="26">
        <v>42194</v>
      </c>
      <c r="H68" s="28">
        <v>1264.58</v>
      </c>
      <c r="I68" s="24" t="s">
        <v>99</v>
      </c>
      <c r="J68" s="25" t="s">
        <v>577</v>
      </c>
    </row>
    <row r="69" spans="1:10" ht="25.5" x14ac:dyDescent="0.2">
      <c r="A69" s="23">
        <v>67</v>
      </c>
      <c r="B69" s="24" t="s">
        <v>267</v>
      </c>
      <c r="C69" s="52">
        <v>46910044</v>
      </c>
      <c r="D69" s="27" t="s">
        <v>301</v>
      </c>
      <c r="E69" s="55" t="s">
        <v>644</v>
      </c>
      <c r="F69" s="47" t="s">
        <v>422</v>
      </c>
      <c r="G69" s="26">
        <v>42194</v>
      </c>
      <c r="H69" s="28">
        <v>149.86500000000001</v>
      </c>
      <c r="I69" s="24" t="s">
        <v>99</v>
      </c>
      <c r="J69" s="25" t="s">
        <v>577</v>
      </c>
    </row>
    <row r="70" spans="1:10" ht="25.5" x14ac:dyDescent="0.2">
      <c r="A70" s="23">
        <v>68</v>
      </c>
      <c r="B70" s="24" t="s">
        <v>267</v>
      </c>
      <c r="C70" s="52">
        <v>4423209116</v>
      </c>
      <c r="D70" s="27" t="s">
        <v>302</v>
      </c>
      <c r="E70" s="55" t="s">
        <v>644</v>
      </c>
      <c r="F70" s="47" t="s">
        <v>423</v>
      </c>
      <c r="G70" s="26">
        <v>42194</v>
      </c>
      <c r="H70" s="28">
        <v>203.52</v>
      </c>
      <c r="I70" s="24" t="s">
        <v>99</v>
      </c>
      <c r="J70" s="25" t="s">
        <v>577</v>
      </c>
    </row>
    <row r="71" spans="1:10" ht="38.25" x14ac:dyDescent="0.2">
      <c r="A71" s="23">
        <v>69</v>
      </c>
      <c r="B71" s="24" t="s">
        <v>267</v>
      </c>
      <c r="C71" s="52">
        <v>429990215</v>
      </c>
      <c r="D71" s="27" t="s">
        <v>303</v>
      </c>
      <c r="E71" s="55" t="s">
        <v>644</v>
      </c>
      <c r="F71" s="47" t="s">
        <v>424</v>
      </c>
      <c r="G71" s="26">
        <v>42194</v>
      </c>
      <c r="H71" s="28">
        <v>1226.8699999999999</v>
      </c>
      <c r="I71" s="24" t="s">
        <v>99</v>
      </c>
      <c r="J71" s="25" t="s">
        <v>577</v>
      </c>
    </row>
    <row r="72" spans="1:10" ht="38.25" x14ac:dyDescent="0.2">
      <c r="A72" s="23">
        <v>70</v>
      </c>
      <c r="B72" s="24" t="s">
        <v>268</v>
      </c>
      <c r="C72" s="52">
        <v>643220011</v>
      </c>
      <c r="D72" s="27" t="s">
        <v>304</v>
      </c>
      <c r="E72" s="55" t="s">
        <v>644</v>
      </c>
      <c r="F72" s="47" t="s">
        <v>425</v>
      </c>
      <c r="G72" s="26">
        <v>42194</v>
      </c>
      <c r="H72" s="28">
        <v>880</v>
      </c>
      <c r="I72" s="24" t="s">
        <v>541</v>
      </c>
      <c r="J72" s="25" t="s">
        <v>602</v>
      </c>
    </row>
    <row r="73" spans="1:10" ht="25.5" x14ac:dyDescent="0.2">
      <c r="A73" s="23">
        <v>71</v>
      </c>
      <c r="B73" s="24" t="s">
        <v>267</v>
      </c>
      <c r="C73" s="52">
        <v>661100011</v>
      </c>
      <c r="D73" s="27" t="s">
        <v>305</v>
      </c>
      <c r="E73" s="55" t="s">
        <v>644</v>
      </c>
      <c r="F73" s="47" t="s">
        <v>426</v>
      </c>
      <c r="G73" s="26">
        <v>42195</v>
      </c>
      <c r="H73" s="28">
        <v>456</v>
      </c>
      <c r="I73" s="24" t="s">
        <v>126</v>
      </c>
      <c r="J73" s="25" t="s">
        <v>593</v>
      </c>
    </row>
    <row r="74" spans="1:10" ht="38.25" x14ac:dyDescent="0.2">
      <c r="A74" s="23">
        <v>72</v>
      </c>
      <c r="B74" s="24" t="s">
        <v>267</v>
      </c>
      <c r="C74" s="52">
        <v>547900411</v>
      </c>
      <c r="D74" s="27" t="s">
        <v>306</v>
      </c>
      <c r="E74" s="55" t="s">
        <v>644</v>
      </c>
      <c r="F74" s="47" t="s">
        <v>427</v>
      </c>
      <c r="G74" s="26">
        <v>42196</v>
      </c>
      <c r="H74" s="28">
        <v>65</v>
      </c>
      <c r="I74" s="24" t="s">
        <v>537</v>
      </c>
      <c r="J74" s="25" t="s">
        <v>594</v>
      </c>
    </row>
    <row r="75" spans="1:10" ht="25.5" x14ac:dyDescent="0.2">
      <c r="A75" s="23">
        <v>73</v>
      </c>
      <c r="B75" s="24" t="s">
        <v>267</v>
      </c>
      <c r="C75" s="52">
        <v>881220012</v>
      </c>
      <c r="D75" s="27" t="s">
        <v>307</v>
      </c>
      <c r="E75" s="55" t="s">
        <v>644</v>
      </c>
      <c r="F75" s="47" t="s">
        <v>428</v>
      </c>
      <c r="G75" s="26">
        <v>42198</v>
      </c>
      <c r="H75" s="28">
        <v>5304</v>
      </c>
      <c r="I75" s="24" t="s">
        <v>542</v>
      </c>
      <c r="J75" s="25" t="s">
        <v>603</v>
      </c>
    </row>
    <row r="76" spans="1:10" ht="38.25" x14ac:dyDescent="0.2">
      <c r="A76" s="23">
        <v>74</v>
      </c>
      <c r="B76" s="24" t="s">
        <v>267</v>
      </c>
      <c r="C76" s="52">
        <v>38912013913</v>
      </c>
      <c r="D76" s="27" t="s">
        <v>308</v>
      </c>
      <c r="E76" s="55" t="s">
        <v>644</v>
      </c>
      <c r="F76" s="47" t="s">
        <v>429</v>
      </c>
      <c r="G76" s="26">
        <v>42198</v>
      </c>
      <c r="H76" s="28">
        <v>39.29</v>
      </c>
      <c r="I76" s="24" t="s">
        <v>123</v>
      </c>
      <c r="J76" s="25" t="s">
        <v>586</v>
      </c>
    </row>
    <row r="77" spans="1:10" ht="25.5" x14ac:dyDescent="0.2">
      <c r="A77" s="23">
        <v>75</v>
      </c>
      <c r="B77" s="24" t="s">
        <v>267</v>
      </c>
      <c r="C77" s="52">
        <v>836100021</v>
      </c>
      <c r="D77" s="27" t="s">
        <v>309</v>
      </c>
      <c r="E77" s="55" t="s">
        <v>644</v>
      </c>
      <c r="F77" s="47" t="s">
        <v>430</v>
      </c>
      <c r="G77" s="26">
        <v>42198</v>
      </c>
      <c r="H77" s="28">
        <v>180</v>
      </c>
      <c r="I77" s="24" t="s">
        <v>108</v>
      </c>
      <c r="J77" s="25" t="s">
        <v>580</v>
      </c>
    </row>
    <row r="78" spans="1:10" ht="25.5" x14ac:dyDescent="0.2">
      <c r="A78" s="23">
        <v>76</v>
      </c>
      <c r="B78" s="24" t="s">
        <v>267</v>
      </c>
      <c r="C78" s="52">
        <v>239990912</v>
      </c>
      <c r="D78" s="27" t="s">
        <v>310</v>
      </c>
      <c r="E78" s="55" t="s">
        <v>644</v>
      </c>
      <c r="F78" s="47" t="s">
        <v>431</v>
      </c>
      <c r="G78" s="26">
        <v>42198</v>
      </c>
      <c r="H78" s="28">
        <v>38.19</v>
      </c>
      <c r="I78" s="24" t="s">
        <v>543</v>
      </c>
      <c r="J78" s="25" t="s">
        <v>604</v>
      </c>
    </row>
    <row r="79" spans="1:10" ht="25.5" x14ac:dyDescent="0.2">
      <c r="A79" s="23">
        <v>77</v>
      </c>
      <c r="B79" s="24" t="s">
        <v>267</v>
      </c>
      <c r="C79" s="52">
        <v>473130011</v>
      </c>
      <c r="D79" s="27" t="s">
        <v>311</v>
      </c>
      <c r="E79" s="55" t="s">
        <v>644</v>
      </c>
      <c r="F79" s="47" t="s">
        <v>432</v>
      </c>
      <c r="G79" s="26">
        <v>42199</v>
      </c>
      <c r="H79" s="28">
        <v>980</v>
      </c>
      <c r="I79" s="24" t="s">
        <v>544</v>
      </c>
      <c r="J79" s="25" t="s">
        <v>605</v>
      </c>
    </row>
    <row r="80" spans="1:10" ht="25.5" x14ac:dyDescent="0.2">
      <c r="A80" s="23">
        <v>78</v>
      </c>
      <c r="B80" s="24" t="s">
        <v>268</v>
      </c>
      <c r="C80" s="52">
        <v>891211011</v>
      </c>
      <c r="D80" s="27" t="s">
        <v>312</v>
      </c>
      <c r="E80" s="55" t="s">
        <v>644</v>
      </c>
      <c r="F80" s="47" t="s">
        <v>433</v>
      </c>
      <c r="G80" s="26">
        <v>42202</v>
      </c>
      <c r="H80" s="28">
        <v>11.6424</v>
      </c>
      <c r="I80" s="24" t="s">
        <v>545</v>
      </c>
      <c r="J80" s="25" t="s">
        <v>606</v>
      </c>
    </row>
    <row r="81" spans="1:10" ht="38.25" x14ac:dyDescent="0.2">
      <c r="A81" s="23">
        <v>79</v>
      </c>
      <c r="B81" s="24" t="s">
        <v>267</v>
      </c>
      <c r="C81" s="52">
        <v>353220012</v>
      </c>
      <c r="D81" s="27" t="s">
        <v>313</v>
      </c>
      <c r="E81" s="55" t="s">
        <v>644</v>
      </c>
      <c r="F81" s="47" t="s">
        <v>434</v>
      </c>
      <c r="G81" s="26">
        <v>42206</v>
      </c>
      <c r="H81" s="28">
        <v>15.51</v>
      </c>
      <c r="I81" s="24" t="s">
        <v>543</v>
      </c>
      <c r="J81" s="25" t="s">
        <v>604</v>
      </c>
    </row>
    <row r="82" spans="1:10" ht="25.5" x14ac:dyDescent="0.2">
      <c r="A82" s="23">
        <v>80</v>
      </c>
      <c r="B82" s="24" t="s">
        <v>267</v>
      </c>
      <c r="C82" s="52">
        <v>4523000411</v>
      </c>
      <c r="D82" s="27" t="s">
        <v>314</v>
      </c>
      <c r="E82" s="55" t="s">
        <v>644</v>
      </c>
      <c r="F82" s="47" t="s">
        <v>435</v>
      </c>
      <c r="G82" s="26">
        <v>42208</v>
      </c>
      <c r="H82" s="28">
        <v>6135</v>
      </c>
      <c r="I82" s="24" t="s">
        <v>546</v>
      </c>
      <c r="J82" s="25" t="s">
        <v>607</v>
      </c>
    </row>
    <row r="83" spans="1:10" ht="25.5" x14ac:dyDescent="0.2">
      <c r="A83" s="23">
        <v>81</v>
      </c>
      <c r="B83" s="24" t="s">
        <v>267</v>
      </c>
      <c r="C83" s="52">
        <v>3259000111</v>
      </c>
      <c r="D83" s="27" t="s">
        <v>315</v>
      </c>
      <c r="E83" s="55" t="s">
        <v>644</v>
      </c>
      <c r="F83" s="47" t="s">
        <v>436</v>
      </c>
      <c r="G83" s="26">
        <v>42209</v>
      </c>
      <c r="H83" s="28">
        <v>63</v>
      </c>
      <c r="I83" s="24" t="s">
        <v>101</v>
      </c>
      <c r="J83" s="25" t="s">
        <v>584</v>
      </c>
    </row>
    <row r="84" spans="1:10" ht="25.5" x14ac:dyDescent="0.2">
      <c r="A84" s="23">
        <v>82</v>
      </c>
      <c r="B84" s="24" t="s">
        <v>267</v>
      </c>
      <c r="C84" s="52">
        <v>321310019</v>
      </c>
      <c r="D84" s="27" t="s">
        <v>316</v>
      </c>
      <c r="E84" s="55" t="s">
        <v>644</v>
      </c>
      <c r="F84" s="47" t="s">
        <v>437</v>
      </c>
      <c r="G84" s="26">
        <v>42209</v>
      </c>
      <c r="H84" s="28">
        <v>277.82769999999999</v>
      </c>
      <c r="I84" s="24" t="s">
        <v>198</v>
      </c>
      <c r="J84" s="25" t="s">
        <v>608</v>
      </c>
    </row>
    <row r="85" spans="1:10" ht="25.5" x14ac:dyDescent="0.2">
      <c r="A85" s="23">
        <v>83</v>
      </c>
      <c r="B85" s="24" t="s">
        <v>267</v>
      </c>
      <c r="C85" s="52">
        <v>353220012</v>
      </c>
      <c r="D85" s="27" t="s">
        <v>317</v>
      </c>
      <c r="E85" s="55" t="s">
        <v>644</v>
      </c>
      <c r="F85" s="47" t="s">
        <v>438</v>
      </c>
      <c r="G85" s="26">
        <v>42209</v>
      </c>
      <c r="H85" s="28">
        <v>428.08460000000002</v>
      </c>
      <c r="I85" s="24" t="s">
        <v>198</v>
      </c>
      <c r="J85" s="25" t="s">
        <v>608</v>
      </c>
    </row>
    <row r="86" spans="1:10" ht="38.25" x14ac:dyDescent="0.2">
      <c r="A86" s="23">
        <v>84</v>
      </c>
      <c r="B86" s="24" t="s">
        <v>267</v>
      </c>
      <c r="C86" s="52">
        <v>369200011</v>
      </c>
      <c r="D86" s="27" t="s">
        <v>318</v>
      </c>
      <c r="E86" s="55" t="s">
        <v>644</v>
      </c>
      <c r="F86" s="47" t="s">
        <v>439</v>
      </c>
      <c r="G86" s="26">
        <v>42209</v>
      </c>
      <c r="H86" s="28">
        <v>31.587299999999999</v>
      </c>
      <c r="I86" s="24" t="s">
        <v>547</v>
      </c>
      <c r="J86" s="25" t="s">
        <v>609</v>
      </c>
    </row>
    <row r="87" spans="1:10" ht="25.5" x14ac:dyDescent="0.2">
      <c r="A87" s="23">
        <v>85</v>
      </c>
      <c r="B87" s="24" t="s">
        <v>267</v>
      </c>
      <c r="C87" s="52">
        <v>326000962</v>
      </c>
      <c r="D87" s="27" t="s">
        <v>319</v>
      </c>
      <c r="E87" s="55" t="s">
        <v>644</v>
      </c>
      <c r="F87" s="47" t="s">
        <v>440</v>
      </c>
      <c r="G87" s="26">
        <v>42212</v>
      </c>
      <c r="H87" s="28">
        <v>13.2</v>
      </c>
      <c r="I87" s="24" t="s">
        <v>548</v>
      </c>
      <c r="J87" s="25" t="s">
        <v>610</v>
      </c>
    </row>
    <row r="88" spans="1:10" ht="25.5" x14ac:dyDescent="0.2">
      <c r="A88" s="23">
        <v>86</v>
      </c>
      <c r="B88" s="24" t="s">
        <v>267</v>
      </c>
      <c r="C88" s="52">
        <v>429990215</v>
      </c>
      <c r="D88" s="27" t="s">
        <v>285</v>
      </c>
      <c r="E88" s="55" t="s">
        <v>644</v>
      </c>
      <c r="F88" s="47" t="s">
        <v>441</v>
      </c>
      <c r="G88" s="26">
        <v>42212</v>
      </c>
      <c r="H88" s="28">
        <v>604</v>
      </c>
      <c r="I88" s="24" t="s">
        <v>99</v>
      </c>
      <c r="J88" s="25" t="s">
        <v>577</v>
      </c>
    </row>
    <row r="89" spans="1:10" ht="38.25" x14ac:dyDescent="0.2">
      <c r="A89" s="23">
        <v>87</v>
      </c>
      <c r="B89" s="24" t="s">
        <v>267</v>
      </c>
      <c r="C89" s="52">
        <v>293300211</v>
      </c>
      <c r="D89" s="27" t="s">
        <v>320</v>
      </c>
      <c r="E89" s="55" t="s">
        <v>644</v>
      </c>
      <c r="F89" s="47" t="s">
        <v>442</v>
      </c>
      <c r="G89" s="26">
        <v>42212</v>
      </c>
      <c r="H89" s="28">
        <v>727.61</v>
      </c>
      <c r="I89" s="24" t="s">
        <v>99</v>
      </c>
      <c r="J89" s="25" t="s">
        <v>577</v>
      </c>
    </row>
    <row r="90" spans="1:10" ht="25.5" x14ac:dyDescent="0.2">
      <c r="A90" s="23">
        <v>88</v>
      </c>
      <c r="B90" s="24" t="s">
        <v>267</v>
      </c>
      <c r="C90" s="52">
        <v>836100021</v>
      </c>
      <c r="D90" s="27" t="s">
        <v>321</v>
      </c>
      <c r="E90" s="55" t="s">
        <v>644</v>
      </c>
      <c r="F90" s="47" t="s">
        <v>443</v>
      </c>
      <c r="G90" s="26">
        <v>42212</v>
      </c>
      <c r="H90" s="28">
        <v>1252.44</v>
      </c>
      <c r="I90" s="24" t="s">
        <v>131</v>
      </c>
      <c r="J90" s="25" t="s">
        <v>581</v>
      </c>
    </row>
    <row r="91" spans="1:10" ht="25.5" x14ac:dyDescent="0.2">
      <c r="A91" s="23">
        <v>89</v>
      </c>
      <c r="B91" s="24" t="s">
        <v>267</v>
      </c>
      <c r="C91" s="52">
        <v>3891201410</v>
      </c>
      <c r="D91" s="27" t="s">
        <v>322</v>
      </c>
      <c r="E91" s="55" t="s">
        <v>644</v>
      </c>
      <c r="F91" s="47" t="s">
        <v>444</v>
      </c>
      <c r="G91" s="26">
        <v>42214</v>
      </c>
      <c r="H91" s="28">
        <v>5953.4</v>
      </c>
      <c r="I91" s="24" t="s">
        <v>549</v>
      </c>
      <c r="J91" s="25" t="s">
        <v>611</v>
      </c>
    </row>
    <row r="92" spans="1:10" ht="89.25" x14ac:dyDescent="0.2">
      <c r="A92" s="23">
        <v>90</v>
      </c>
      <c r="B92" s="24" t="s">
        <v>268</v>
      </c>
      <c r="C92" s="52">
        <v>632300012</v>
      </c>
      <c r="D92" s="27" t="s">
        <v>323</v>
      </c>
      <c r="E92" s="55" t="s">
        <v>644</v>
      </c>
      <c r="F92" s="47" t="s">
        <v>445</v>
      </c>
      <c r="G92" s="26">
        <v>42214</v>
      </c>
      <c r="H92" s="28">
        <v>90</v>
      </c>
      <c r="I92" s="24" t="s">
        <v>550</v>
      </c>
      <c r="J92" s="25" t="s">
        <v>612</v>
      </c>
    </row>
    <row r="93" spans="1:10" ht="38.25" x14ac:dyDescent="0.2">
      <c r="A93" s="23">
        <v>91</v>
      </c>
      <c r="B93" s="24" t="s">
        <v>267</v>
      </c>
      <c r="C93" s="52">
        <v>321292019</v>
      </c>
      <c r="D93" s="27" t="s">
        <v>318</v>
      </c>
      <c r="E93" s="55" t="s">
        <v>644</v>
      </c>
      <c r="F93" s="47" t="s">
        <v>446</v>
      </c>
      <c r="G93" s="26">
        <v>42215</v>
      </c>
      <c r="H93" s="28">
        <v>21.543199999999999</v>
      </c>
      <c r="I93" s="24" t="s">
        <v>547</v>
      </c>
      <c r="J93" s="25" t="s">
        <v>609</v>
      </c>
    </row>
    <row r="94" spans="1:10" ht="51" x14ac:dyDescent="0.2">
      <c r="A94" s="23">
        <v>92</v>
      </c>
      <c r="B94" s="24" t="s">
        <v>268</v>
      </c>
      <c r="C94" s="52">
        <v>853300012</v>
      </c>
      <c r="D94" s="27" t="s">
        <v>324</v>
      </c>
      <c r="E94" s="55" t="s">
        <v>644</v>
      </c>
      <c r="F94" s="47" t="s">
        <v>447</v>
      </c>
      <c r="G94" s="26">
        <v>42219</v>
      </c>
      <c r="H94" s="28">
        <v>750</v>
      </c>
      <c r="I94" s="24" t="s">
        <v>112</v>
      </c>
      <c r="J94" s="25" t="s">
        <v>595</v>
      </c>
    </row>
    <row r="95" spans="1:10" ht="51" x14ac:dyDescent="0.2">
      <c r="A95" s="23">
        <v>93</v>
      </c>
      <c r="B95" s="24" t="s">
        <v>268</v>
      </c>
      <c r="C95" s="52">
        <v>911340713</v>
      </c>
      <c r="D95" s="27" t="s">
        <v>325</v>
      </c>
      <c r="E95" s="55" t="s">
        <v>644</v>
      </c>
      <c r="F95" s="47" t="s">
        <v>448</v>
      </c>
      <c r="G95" s="26">
        <v>42219</v>
      </c>
      <c r="H95" s="28">
        <v>172</v>
      </c>
      <c r="I95" s="24" t="s">
        <v>157</v>
      </c>
      <c r="J95" s="25" t="s">
        <v>583</v>
      </c>
    </row>
    <row r="96" spans="1:10" ht="51" x14ac:dyDescent="0.2">
      <c r="A96" s="23">
        <v>94</v>
      </c>
      <c r="B96" s="24" t="s">
        <v>268</v>
      </c>
      <c r="C96" s="52">
        <v>911340713</v>
      </c>
      <c r="D96" s="27" t="s">
        <v>326</v>
      </c>
      <c r="E96" s="55" t="s">
        <v>644</v>
      </c>
      <c r="F96" s="47" t="s">
        <v>449</v>
      </c>
      <c r="G96" s="26">
        <v>42219</v>
      </c>
      <c r="H96" s="28">
        <v>23.16</v>
      </c>
      <c r="I96" s="24" t="s">
        <v>157</v>
      </c>
      <c r="J96" s="25" t="s">
        <v>583</v>
      </c>
    </row>
    <row r="97" spans="1:10" ht="63.75" x14ac:dyDescent="0.2">
      <c r="A97" s="23">
        <v>95</v>
      </c>
      <c r="B97" s="24" t="s">
        <v>268</v>
      </c>
      <c r="C97" s="52">
        <v>547900412</v>
      </c>
      <c r="D97" s="27" t="s">
        <v>327</v>
      </c>
      <c r="E97" s="55" t="s">
        <v>644</v>
      </c>
      <c r="F97" s="47" t="s">
        <v>450</v>
      </c>
      <c r="G97" s="26">
        <v>42219</v>
      </c>
      <c r="H97" s="28">
        <v>926.86</v>
      </c>
      <c r="I97" s="24" t="s">
        <v>250</v>
      </c>
      <c r="J97" s="25" t="s">
        <v>613</v>
      </c>
    </row>
    <row r="98" spans="1:10" ht="51" x14ac:dyDescent="0.2">
      <c r="A98" s="23">
        <v>96</v>
      </c>
      <c r="B98" s="24" t="s">
        <v>268</v>
      </c>
      <c r="C98" s="52">
        <v>911340713</v>
      </c>
      <c r="D98" s="27" t="s">
        <v>325</v>
      </c>
      <c r="E98" s="55" t="s">
        <v>644</v>
      </c>
      <c r="F98" s="47" t="s">
        <v>451</v>
      </c>
      <c r="G98" s="26">
        <v>42219</v>
      </c>
      <c r="H98" s="28">
        <v>265</v>
      </c>
      <c r="I98" s="24" t="s">
        <v>157</v>
      </c>
      <c r="J98" s="25" t="s">
        <v>583</v>
      </c>
    </row>
    <row r="99" spans="1:10" ht="51" x14ac:dyDescent="0.2">
      <c r="A99" s="23">
        <v>97</v>
      </c>
      <c r="B99" s="24" t="s">
        <v>268</v>
      </c>
      <c r="C99" s="52">
        <v>911340713</v>
      </c>
      <c r="D99" s="27" t="s">
        <v>325</v>
      </c>
      <c r="E99" s="55" t="s">
        <v>644</v>
      </c>
      <c r="F99" s="47" t="s">
        <v>452</v>
      </c>
      <c r="G99" s="26">
        <v>42219</v>
      </c>
      <c r="H99" s="28">
        <v>217.73</v>
      </c>
      <c r="I99" s="24" t="s">
        <v>157</v>
      </c>
      <c r="J99" s="25" t="s">
        <v>583</v>
      </c>
    </row>
    <row r="100" spans="1:10" ht="38.25" x14ac:dyDescent="0.2">
      <c r="A100" s="23">
        <v>98</v>
      </c>
      <c r="B100" s="24" t="s">
        <v>267</v>
      </c>
      <c r="C100" s="52">
        <v>180000011</v>
      </c>
      <c r="D100" s="27" t="s">
        <v>140</v>
      </c>
      <c r="E100" s="55" t="s">
        <v>644</v>
      </c>
      <c r="F100" s="47" t="s">
        <v>453</v>
      </c>
      <c r="G100" s="26">
        <v>42221</v>
      </c>
      <c r="H100" s="28">
        <v>49.332000000000001</v>
      </c>
      <c r="I100" s="24" t="s">
        <v>115</v>
      </c>
      <c r="J100" s="25" t="s">
        <v>572</v>
      </c>
    </row>
    <row r="101" spans="1:10" ht="25.5" x14ac:dyDescent="0.2">
      <c r="A101" s="23">
        <v>99</v>
      </c>
      <c r="B101" s="24" t="s">
        <v>267</v>
      </c>
      <c r="C101" s="52">
        <v>46910044</v>
      </c>
      <c r="D101" s="27" t="s">
        <v>328</v>
      </c>
      <c r="E101" s="55" t="s">
        <v>644</v>
      </c>
      <c r="F101" s="47" t="s">
        <v>454</v>
      </c>
      <c r="G101" s="26">
        <v>42222</v>
      </c>
      <c r="H101" s="28">
        <v>33.24</v>
      </c>
      <c r="I101" s="24" t="s">
        <v>198</v>
      </c>
      <c r="J101" s="25" t="s">
        <v>608</v>
      </c>
    </row>
    <row r="102" spans="1:10" ht="25.5" x14ac:dyDescent="0.2">
      <c r="A102" s="23">
        <v>100</v>
      </c>
      <c r="B102" s="24" t="s">
        <v>268</v>
      </c>
      <c r="C102" s="52">
        <v>512900021</v>
      </c>
      <c r="D102" s="27" t="s">
        <v>329</v>
      </c>
      <c r="E102" s="55" t="s">
        <v>644</v>
      </c>
      <c r="F102" s="47" t="s">
        <v>455</v>
      </c>
      <c r="G102" s="26">
        <v>42222</v>
      </c>
      <c r="H102" s="28">
        <v>6500</v>
      </c>
      <c r="I102" s="24" t="s">
        <v>551</v>
      </c>
      <c r="J102" s="25" t="s">
        <v>614</v>
      </c>
    </row>
    <row r="103" spans="1:10" ht="38.25" x14ac:dyDescent="0.2">
      <c r="A103" s="23">
        <v>101</v>
      </c>
      <c r="B103" s="24" t="s">
        <v>268</v>
      </c>
      <c r="C103" s="52">
        <v>911340712</v>
      </c>
      <c r="D103" s="27" t="s">
        <v>330</v>
      </c>
      <c r="E103" s="55" t="s">
        <v>644</v>
      </c>
      <c r="F103" s="47" t="s">
        <v>456</v>
      </c>
      <c r="G103" s="26">
        <v>42223</v>
      </c>
      <c r="H103" s="28">
        <v>248.07</v>
      </c>
      <c r="I103" s="24" t="s">
        <v>118</v>
      </c>
      <c r="J103" s="25" t="s">
        <v>579</v>
      </c>
    </row>
    <row r="104" spans="1:10" ht="38.25" x14ac:dyDescent="0.2">
      <c r="A104" s="23">
        <v>102</v>
      </c>
      <c r="B104" s="24" t="s">
        <v>267</v>
      </c>
      <c r="C104" s="52">
        <v>547900411</v>
      </c>
      <c r="D104" s="27" t="s">
        <v>331</v>
      </c>
      <c r="E104" s="55" t="s">
        <v>644</v>
      </c>
      <c r="F104" s="47" t="s">
        <v>457</v>
      </c>
      <c r="G104" s="26">
        <v>42224</v>
      </c>
      <c r="H104" s="28">
        <v>167.5</v>
      </c>
      <c r="I104" s="24" t="s">
        <v>537</v>
      </c>
      <c r="J104" s="25" t="s">
        <v>594</v>
      </c>
    </row>
    <row r="105" spans="1:10" ht="25.5" x14ac:dyDescent="0.2">
      <c r="A105" s="23">
        <v>103</v>
      </c>
      <c r="B105" s="24" t="s">
        <v>268</v>
      </c>
      <c r="C105" s="52">
        <v>891211012</v>
      </c>
      <c r="D105" s="27" t="s">
        <v>332</v>
      </c>
      <c r="E105" s="55" t="s">
        <v>644</v>
      </c>
      <c r="F105" s="47" t="s">
        <v>458</v>
      </c>
      <c r="G105" s="26">
        <v>42227</v>
      </c>
      <c r="H105" s="28">
        <v>1674.7</v>
      </c>
      <c r="I105" s="24" t="s">
        <v>538</v>
      </c>
      <c r="J105" s="25" t="s">
        <v>598</v>
      </c>
    </row>
    <row r="106" spans="1:10" ht="25.5" x14ac:dyDescent="0.2">
      <c r="A106" s="23">
        <v>104</v>
      </c>
      <c r="B106" s="24" t="s">
        <v>268</v>
      </c>
      <c r="C106" s="52">
        <v>891211012</v>
      </c>
      <c r="D106" s="27" t="s">
        <v>333</v>
      </c>
      <c r="E106" s="55" t="s">
        <v>644</v>
      </c>
      <c r="F106" s="47" t="s">
        <v>459</v>
      </c>
      <c r="G106" s="26">
        <v>42227</v>
      </c>
      <c r="H106" s="28">
        <v>988.82</v>
      </c>
      <c r="I106" s="24" t="s">
        <v>538</v>
      </c>
      <c r="J106" s="25" t="s">
        <v>598</v>
      </c>
    </row>
    <row r="107" spans="1:10" ht="38.25" x14ac:dyDescent="0.2">
      <c r="A107" s="23">
        <v>105</v>
      </c>
      <c r="B107" s="24" t="s">
        <v>267</v>
      </c>
      <c r="C107" s="52">
        <v>451700428</v>
      </c>
      <c r="D107" s="27" t="s">
        <v>334</v>
      </c>
      <c r="E107" s="55" t="s">
        <v>644</v>
      </c>
      <c r="F107" s="47" t="s">
        <v>460</v>
      </c>
      <c r="G107" s="26">
        <v>42228</v>
      </c>
      <c r="H107" s="28">
        <v>285</v>
      </c>
      <c r="I107" s="24" t="s">
        <v>544</v>
      </c>
      <c r="J107" s="25" t="s">
        <v>605</v>
      </c>
    </row>
    <row r="108" spans="1:10" ht="63.75" x14ac:dyDescent="0.2">
      <c r="A108" s="23">
        <v>106</v>
      </c>
      <c r="B108" s="24" t="s">
        <v>267</v>
      </c>
      <c r="C108" s="52">
        <v>621420012</v>
      </c>
      <c r="D108" s="27" t="s">
        <v>335</v>
      </c>
      <c r="E108" s="55" t="s">
        <v>644</v>
      </c>
      <c r="F108" s="47" t="s">
        <v>461</v>
      </c>
      <c r="G108" s="26">
        <v>42229</v>
      </c>
      <c r="H108" s="28">
        <v>2950</v>
      </c>
      <c r="I108" s="24" t="s">
        <v>37</v>
      </c>
      <c r="J108" s="25" t="s">
        <v>615</v>
      </c>
    </row>
    <row r="109" spans="1:10" ht="25.5" x14ac:dyDescent="0.2">
      <c r="A109" s="23">
        <v>107</v>
      </c>
      <c r="B109" s="24" t="s">
        <v>267</v>
      </c>
      <c r="C109" s="52">
        <v>891100011</v>
      </c>
      <c r="D109" s="27" t="s">
        <v>336</v>
      </c>
      <c r="E109" s="55" t="s">
        <v>644</v>
      </c>
      <c r="F109" s="47" t="s">
        <v>462</v>
      </c>
      <c r="G109" s="26">
        <v>42229</v>
      </c>
      <c r="H109" s="28">
        <v>744.8</v>
      </c>
      <c r="I109" s="24" t="s">
        <v>552</v>
      </c>
      <c r="J109" s="25" t="s">
        <v>616</v>
      </c>
    </row>
    <row r="110" spans="1:10" ht="25.5" x14ac:dyDescent="0.2">
      <c r="A110" s="23">
        <v>108</v>
      </c>
      <c r="B110" s="24" t="s">
        <v>267</v>
      </c>
      <c r="C110" s="52">
        <v>429990215</v>
      </c>
      <c r="D110" s="27" t="s">
        <v>285</v>
      </c>
      <c r="E110" s="55" t="s">
        <v>644</v>
      </c>
      <c r="F110" s="47" t="s">
        <v>463</v>
      </c>
      <c r="G110" s="26">
        <v>42229</v>
      </c>
      <c r="H110" s="28">
        <v>748</v>
      </c>
      <c r="I110" s="24" t="s">
        <v>137</v>
      </c>
      <c r="J110" s="25" t="s">
        <v>589</v>
      </c>
    </row>
    <row r="111" spans="1:10" ht="38.25" x14ac:dyDescent="0.2">
      <c r="A111" s="23">
        <v>109</v>
      </c>
      <c r="B111" s="24" t="s">
        <v>267</v>
      </c>
      <c r="C111" s="52">
        <v>871520112</v>
      </c>
      <c r="D111" s="27" t="s">
        <v>337</v>
      </c>
      <c r="E111" s="55" t="s">
        <v>644</v>
      </c>
      <c r="F111" s="47" t="s">
        <v>464</v>
      </c>
      <c r="G111" s="26">
        <v>42233</v>
      </c>
      <c r="H111" s="28">
        <v>214</v>
      </c>
      <c r="I111" s="24" t="s">
        <v>537</v>
      </c>
      <c r="J111" s="25" t="s">
        <v>594</v>
      </c>
    </row>
    <row r="112" spans="1:10" ht="25.5" x14ac:dyDescent="0.2">
      <c r="A112" s="23">
        <v>110</v>
      </c>
      <c r="B112" s="24" t="s">
        <v>267</v>
      </c>
      <c r="C112" s="52">
        <v>452800045</v>
      </c>
      <c r="D112" s="27" t="s">
        <v>338</v>
      </c>
      <c r="E112" s="55" t="s">
        <v>644</v>
      </c>
      <c r="F112" s="47" t="s">
        <v>465</v>
      </c>
      <c r="G112" s="26">
        <v>42236</v>
      </c>
      <c r="H112" s="28">
        <v>20.16</v>
      </c>
      <c r="I112" s="24" t="s">
        <v>548</v>
      </c>
      <c r="J112" s="25" t="s">
        <v>610</v>
      </c>
    </row>
    <row r="113" spans="1:10" ht="38.25" x14ac:dyDescent="0.2">
      <c r="A113" s="23">
        <v>111</v>
      </c>
      <c r="B113" s="24" t="s">
        <v>268</v>
      </c>
      <c r="C113" s="52">
        <v>929000014</v>
      </c>
      <c r="D113" s="27" t="s">
        <v>339</v>
      </c>
      <c r="E113" s="55" t="s">
        <v>644</v>
      </c>
      <c r="F113" s="47" t="s">
        <v>466</v>
      </c>
      <c r="G113" s="26">
        <v>42236</v>
      </c>
      <c r="H113" s="28">
        <v>180</v>
      </c>
      <c r="I113" s="24" t="s">
        <v>553</v>
      </c>
      <c r="J113" s="25" t="s">
        <v>617</v>
      </c>
    </row>
    <row r="114" spans="1:10" ht="25.5" x14ac:dyDescent="0.2">
      <c r="A114" s="23">
        <v>112</v>
      </c>
      <c r="B114" s="24" t="s">
        <v>268</v>
      </c>
      <c r="C114" s="52">
        <v>661100011</v>
      </c>
      <c r="D114" s="27" t="s">
        <v>340</v>
      </c>
      <c r="E114" s="55" t="s">
        <v>644</v>
      </c>
      <c r="F114" s="47" t="s">
        <v>467</v>
      </c>
      <c r="G114" s="26">
        <v>42241</v>
      </c>
      <c r="H114" s="28">
        <v>31.25</v>
      </c>
      <c r="I114" s="24" t="s">
        <v>554</v>
      </c>
      <c r="J114" s="25" t="s">
        <v>618</v>
      </c>
    </row>
    <row r="115" spans="1:10" ht="25.5" x14ac:dyDescent="0.2">
      <c r="A115" s="23">
        <v>113</v>
      </c>
      <c r="B115" s="24" t="s">
        <v>268</v>
      </c>
      <c r="C115" s="52">
        <v>661100011</v>
      </c>
      <c r="D115" s="27" t="s">
        <v>340</v>
      </c>
      <c r="E115" s="55" t="s">
        <v>644</v>
      </c>
      <c r="F115" s="47" t="s">
        <v>468</v>
      </c>
      <c r="G115" s="26">
        <v>42241</v>
      </c>
      <c r="H115" s="28">
        <v>1187.0899999999999</v>
      </c>
      <c r="I115" s="24" t="s">
        <v>554</v>
      </c>
      <c r="J115" s="25" t="s">
        <v>618</v>
      </c>
    </row>
    <row r="116" spans="1:10" ht="38.25" x14ac:dyDescent="0.2">
      <c r="A116" s="23">
        <v>114</v>
      </c>
      <c r="B116" s="24" t="s">
        <v>267</v>
      </c>
      <c r="C116" s="52">
        <v>321292019</v>
      </c>
      <c r="D116" s="27" t="s">
        <v>341</v>
      </c>
      <c r="E116" s="55" t="s">
        <v>644</v>
      </c>
      <c r="F116" s="47" t="s">
        <v>469</v>
      </c>
      <c r="G116" s="26">
        <v>42242</v>
      </c>
      <c r="H116" s="28">
        <v>16.157399999999999</v>
      </c>
      <c r="I116" s="24" t="s">
        <v>547</v>
      </c>
      <c r="J116" s="25" t="s">
        <v>609</v>
      </c>
    </row>
    <row r="117" spans="1:10" ht="25.5" x14ac:dyDescent="0.2">
      <c r="A117" s="23">
        <v>115</v>
      </c>
      <c r="B117" s="24" t="s">
        <v>267</v>
      </c>
      <c r="C117" s="52">
        <v>282221218</v>
      </c>
      <c r="D117" s="27" t="s">
        <v>342</v>
      </c>
      <c r="E117" s="55" t="s">
        <v>644</v>
      </c>
      <c r="F117" s="47" t="s">
        <v>470</v>
      </c>
      <c r="G117" s="26">
        <v>42249</v>
      </c>
      <c r="H117" s="28">
        <v>210</v>
      </c>
      <c r="I117" s="24" t="s">
        <v>542</v>
      </c>
      <c r="J117" s="25" t="s">
        <v>603</v>
      </c>
    </row>
    <row r="118" spans="1:10" ht="38.25" x14ac:dyDescent="0.2">
      <c r="A118" s="23">
        <v>116</v>
      </c>
      <c r="B118" s="24" t="s">
        <v>267</v>
      </c>
      <c r="C118" s="52">
        <v>271300111</v>
      </c>
      <c r="D118" s="27" t="s">
        <v>343</v>
      </c>
      <c r="E118" s="55" t="s">
        <v>644</v>
      </c>
      <c r="F118" s="47" t="s">
        <v>471</v>
      </c>
      <c r="G118" s="26">
        <v>42249</v>
      </c>
      <c r="H118" s="28">
        <v>699.75</v>
      </c>
      <c r="I118" s="24" t="s">
        <v>264</v>
      </c>
      <c r="J118" s="25" t="s">
        <v>599</v>
      </c>
    </row>
    <row r="119" spans="1:10" ht="51" x14ac:dyDescent="0.2">
      <c r="A119" s="23">
        <v>117</v>
      </c>
      <c r="B119" s="24" t="s">
        <v>268</v>
      </c>
      <c r="C119" s="52">
        <v>911340713</v>
      </c>
      <c r="D119" s="27" t="s">
        <v>344</v>
      </c>
      <c r="E119" s="55" t="s">
        <v>644</v>
      </c>
      <c r="F119" s="47" t="s">
        <v>472</v>
      </c>
      <c r="G119" s="26">
        <v>42250</v>
      </c>
      <c r="H119" s="28">
        <v>242.45</v>
      </c>
      <c r="I119" s="24" t="s">
        <v>157</v>
      </c>
      <c r="J119" s="25" t="s">
        <v>583</v>
      </c>
    </row>
    <row r="120" spans="1:10" ht="51" x14ac:dyDescent="0.2">
      <c r="A120" s="23">
        <v>118</v>
      </c>
      <c r="B120" s="24" t="s">
        <v>268</v>
      </c>
      <c r="C120" s="52">
        <v>911340713</v>
      </c>
      <c r="D120" s="27" t="s">
        <v>345</v>
      </c>
      <c r="E120" s="55" t="s">
        <v>644</v>
      </c>
      <c r="F120" s="47" t="s">
        <v>473</v>
      </c>
      <c r="G120" s="26">
        <v>42250</v>
      </c>
      <c r="H120" s="28">
        <v>23.6</v>
      </c>
      <c r="I120" s="24" t="s">
        <v>157</v>
      </c>
      <c r="J120" s="25" t="s">
        <v>583</v>
      </c>
    </row>
    <row r="121" spans="1:10" ht="51" x14ac:dyDescent="0.2">
      <c r="A121" s="23">
        <v>119</v>
      </c>
      <c r="B121" s="24" t="s">
        <v>268</v>
      </c>
      <c r="C121" s="52">
        <v>911340713</v>
      </c>
      <c r="D121" s="27" t="s">
        <v>344</v>
      </c>
      <c r="E121" s="55" t="s">
        <v>644</v>
      </c>
      <c r="F121" s="47" t="s">
        <v>474</v>
      </c>
      <c r="G121" s="26">
        <v>42250</v>
      </c>
      <c r="H121" s="28">
        <v>265</v>
      </c>
      <c r="I121" s="24" t="s">
        <v>157</v>
      </c>
      <c r="J121" s="25" t="s">
        <v>583</v>
      </c>
    </row>
    <row r="122" spans="1:10" ht="51" x14ac:dyDescent="0.2">
      <c r="A122" s="23">
        <v>120</v>
      </c>
      <c r="B122" s="24" t="s">
        <v>268</v>
      </c>
      <c r="C122" s="52">
        <v>911340713</v>
      </c>
      <c r="D122" s="27" t="s">
        <v>344</v>
      </c>
      <c r="E122" s="55" t="s">
        <v>644</v>
      </c>
      <c r="F122" s="47" t="s">
        <v>475</v>
      </c>
      <c r="G122" s="26">
        <v>42250</v>
      </c>
      <c r="H122" s="28">
        <v>172</v>
      </c>
      <c r="I122" s="24" t="s">
        <v>157</v>
      </c>
      <c r="J122" s="25" t="s">
        <v>583</v>
      </c>
    </row>
    <row r="123" spans="1:10" ht="25.5" x14ac:dyDescent="0.2">
      <c r="A123" s="23">
        <v>121</v>
      </c>
      <c r="B123" s="24" t="s">
        <v>267</v>
      </c>
      <c r="C123" s="52">
        <v>429992214</v>
      </c>
      <c r="D123" s="27" t="s">
        <v>346</v>
      </c>
      <c r="E123" s="55" t="s">
        <v>644</v>
      </c>
      <c r="F123" s="47" t="s">
        <v>476</v>
      </c>
      <c r="G123" s="26">
        <v>42254</v>
      </c>
      <c r="H123" s="28">
        <v>327.89249999999998</v>
      </c>
      <c r="I123" s="24" t="s">
        <v>198</v>
      </c>
      <c r="J123" s="25" t="s">
        <v>608</v>
      </c>
    </row>
    <row r="124" spans="1:10" ht="38.25" x14ac:dyDescent="0.2">
      <c r="A124" s="23">
        <v>122</v>
      </c>
      <c r="B124" s="24" t="s">
        <v>267</v>
      </c>
      <c r="C124" s="52">
        <v>891211016</v>
      </c>
      <c r="D124" s="27" t="s">
        <v>347</v>
      </c>
      <c r="E124" s="55" t="s">
        <v>644</v>
      </c>
      <c r="F124" s="47" t="s">
        <v>477</v>
      </c>
      <c r="G124" s="26">
        <v>42255</v>
      </c>
      <c r="H124" s="28">
        <v>2240</v>
      </c>
      <c r="I124" s="24" t="s">
        <v>555</v>
      </c>
      <c r="J124" s="25" t="s">
        <v>619</v>
      </c>
    </row>
    <row r="125" spans="1:10" ht="25.5" x14ac:dyDescent="0.2">
      <c r="A125" s="23">
        <v>123</v>
      </c>
      <c r="B125" s="24" t="s">
        <v>267</v>
      </c>
      <c r="C125" s="52">
        <v>363300411</v>
      </c>
      <c r="D125" s="27" t="s">
        <v>348</v>
      </c>
      <c r="E125" s="55" t="s">
        <v>644</v>
      </c>
      <c r="F125" s="47" t="s">
        <v>478</v>
      </c>
      <c r="G125" s="26">
        <v>42255</v>
      </c>
      <c r="H125" s="28">
        <v>1672.2</v>
      </c>
      <c r="I125" s="24" t="s">
        <v>131</v>
      </c>
      <c r="J125" s="25" t="s">
        <v>581</v>
      </c>
    </row>
    <row r="126" spans="1:10" ht="38.25" x14ac:dyDescent="0.2">
      <c r="A126" s="23">
        <v>124</v>
      </c>
      <c r="B126" s="24" t="s">
        <v>267</v>
      </c>
      <c r="C126" s="52">
        <v>2716001134</v>
      </c>
      <c r="D126" s="27" t="s">
        <v>349</v>
      </c>
      <c r="E126" s="55" t="s">
        <v>644</v>
      </c>
      <c r="F126" s="47" t="s">
        <v>479</v>
      </c>
      <c r="G126" s="26">
        <v>42255</v>
      </c>
      <c r="H126" s="28">
        <v>1140</v>
      </c>
      <c r="I126" s="24" t="s">
        <v>556</v>
      </c>
      <c r="J126" s="25" t="s">
        <v>620</v>
      </c>
    </row>
    <row r="127" spans="1:10" ht="51" x14ac:dyDescent="0.2">
      <c r="A127" s="23">
        <v>125</v>
      </c>
      <c r="B127" s="24" t="s">
        <v>267</v>
      </c>
      <c r="C127" s="52">
        <v>282260064</v>
      </c>
      <c r="D127" s="27" t="s">
        <v>350</v>
      </c>
      <c r="E127" s="55" t="s">
        <v>644</v>
      </c>
      <c r="F127" s="47" t="s">
        <v>480</v>
      </c>
      <c r="G127" s="26">
        <v>42255</v>
      </c>
      <c r="H127" s="28">
        <v>260</v>
      </c>
      <c r="I127" s="24" t="s">
        <v>557</v>
      </c>
      <c r="J127" s="25" t="s">
        <v>621</v>
      </c>
    </row>
    <row r="128" spans="1:10" ht="38.25" x14ac:dyDescent="0.2">
      <c r="A128" s="23">
        <v>126</v>
      </c>
      <c r="B128" s="24" t="s">
        <v>268</v>
      </c>
      <c r="C128" s="52">
        <v>911340712</v>
      </c>
      <c r="D128" s="27" t="s">
        <v>351</v>
      </c>
      <c r="E128" s="55" t="s">
        <v>644</v>
      </c>
      <c r="F128" s="47" t="s">
        <v>481</v>
      </c>
      <c r="G128" s="26">
        <v>42255</v>
      </c>
      <c r="H128" s="28">
        <v>99.11</v>
      </c>
      <c r="I128" s="24" t="s">
        <v>558</v>
      </c>
      <c r="J128" s="25" t="s">
        <v>579</v>
      </c>
    </row>
    <row r="129" spans="1:10" ht="25.5" x14ac:dyDescent="0.2">
      <c r="A129" s="23">
        <v>127</v>
      </c>
      <c r="B129" s="24" t="s">
        <v>267</v>
      </c>
      <c r="C129" s="52">
        <v>351100111</v>
      </c>
      <c r="D129" s="27" t="s">
        <v>352</v>
      </c>
      <c r="E129" s="55" t="s">
        <v>644</v>
      </c>
      <c r="F129" s="47" t="s">
        <v>482</v>
      </c>
      <c r="G129" s="26">
        <v>42261</v>
      </c>
      <c r="H129" s="28">
        <v>1024.95</v>
      </c>
      <c r="I129" s="24" t="s">
        <v>99</v>
      </c>
      <c r="J129" s="25" t="s">
        <v>577</v>
      </c>
    </row>
    <row r="130" spans="1:10" ht="38.25" x14ac:dyDescent="0.2">
      <c r="A130" s="23">
        <v>128</v>
      </c>
      <c r="B130" s="24" t="s">
        <v>267</v>
      </c>
      <c r="C130" s="52">
        <v>180000011</v>
      </c>
      <c r="D130" s="27" t="s">
        <v>353</v>
      </c>
      <c r="E130" s="55" t="s">
        <v>644</v>
      </c>
      <c r="F130" s="47" t="s">
        <v>483</v>
      </c>
      <c r="G130" s="26">
        <v>42261</v>
      </c>
      <c r="H130" s="28">
        <v>52.898000000000003</v>
      </c>
      <c r="I130" s="24" t="s">
        <v>115</v>
      </c>
      <c r="J130" s="25" t="s">
        <v>572</v>
      </c>
    </row>
    <row r="131" spans="1:10" ht="25.5" x14ac:dyDescent="0.2">
      <c r="A131" s="23">
        <v>129</v>
      </c>
      <c r="B131" s="24" t="s">
        <v>267</v>
      </c>
      <c r="C131" s="52">
        <v>351100111</v>
      </c>
      <c r="D131" s="27" t="s">
        <v>354</v>
      </c>
      <c r="E131" s="55" t="s">
        <v>644</v>
      </c>
      <c r="F131" s="47" t="s">
        <v>484</v>
      </c>
      <c r="G131" s="26">
        <v>42261</v>
      </c>
      <c r="H131" s="28">
        <v>112.5</v>
      </c>
      <c r="I131" s="24" t="s">
        <v>99</v>
      </c>
      <c r="J131" s="25" t="s">
        <v>577</v>
      </c>
    </row>
    <row r="132" spans="1:10" ht="25.5" x14ac:dyDescent="0.2">
      <c r="A132" s="23">
        <v>130</v>
      </c>
      <c r="B132" s="24" t="s">
        <v>267</v>
      </c>
      <c r="C132" s="52">
        <v>4824300117</v>
      </c>
      <c r="D132" s="27" t="s">
        <v>355</v>
      </c>
      <c r="E132" s="55" t="s">
        <v>644</v>
      </c>
      <c r="F132" s="47" t="s">
        <v>485</v>
      </c>
      <c r="G132" s="26">
        <v>42270</v>
      </c>
      <c r="H132" s="28">
        <v>163.43600000000001</v>
      </c>
      <c r="I132" s="24" t="s">
        <v>198</v>
      </c>
      <c r="J132" s="25" t="s">
        <v>608</v>
      </c>
    </row>
    <row r="133" spans="1:10" ht="25.5" x14ac:dyDescent="0.2">
      <c r="A133" s="23">
        <v>131</v>
      </c>
      <c r="B133" s="24" t="s">
        <v>268</v>
      </c>
      <c r="C133" s="52">
        <v>836100011</v>
      </c>
      <c r="D133" s="27" t="s">
        <v>356</v>
      </c>
      <c r="E133" s="55" t="s">
        <v>644</v>
      </c>
      <c r="F133" s="47" t="s">
        <v>128</v>
      </c>
      <c r="G133" s="26">
        <v>42270</v>
      </c>
      <c r="H133" s="28">
        <v>500</v>
      </c>
      <c r="I133" s="24" t="s">
        <v>559</v>
      </c>
      <c r="J133" s="25" t="s">
        <v>622</v>
      </c>
    </row>
    <row r="134" spans="1:10" ht="38.25" x14ac:dyDescent="0.2">
      <c r="A134" s="23">
        <v>132</v>
      </c>
      <c r="B134" s="24" t="s">
        <v>267</v>
      </c>
      <c r="C134" s="52">
        <v>432540012</v>
      </c>
      <c r="D134" s="27" t="s">
        <v>357</v>
      </c>
      <c r="E134" s="55" t="s">
        <v>644</v>
      </c>
      <c r="F134" s="47" t="s">
        <v>486</v>
      </c>
      <c r="G134" s="26">
        <v>42272</v>
      </c>
      <c r="H134" s="28">
        <v>223.21</v>
      </c>
      <c r="I134" s="24" t="s">
        <v>560</v>
      </c>
      <c r="J134" s="25" t="s">
        <v>623</v>
      </c>
    </row>
    <row r="135" spans="1:10" ht="51" x14ac:dyDescent="0.2">
      <c r="A135" s="23">
        <v>133</v>
      </c>
      <c r="B135" s="24" t="s">
        <v>268</v>
      </c>
      <c r="C135" s="52">
        <v>839900912</v>
      </c>
      <c r="D135" s="27" t="s">
        <v>358</v>
      </c>
      <c r="E135" s="55" t="s">
        <v>644</v>
      </c>
      <c r="F135" s="47" t="s">
        <v>487</v>
      </c>
      <c r="G135" s="26">
        <v>42277</v>
      </c>
      <c r="H135" s="28">
        <v>79.459999999999994</v>
      </c>
      <c r="I135" s="24" t="s">
        <v>561</v>
      </c>
      <c r="J135" s="25" t="s">
        <v>624</v>
      </c>
    </row>
    <row r="136" spans="1:10" ht="25.5" x14ac:dyDescent="0.2">
      <c r="A136" s="23">
        <v>134</v>
      </c>
      <c r="B136" s="24" t="s">
        <v>267</v>
      </c>
      <c r="C136" s="52">
        <v>321292019</v>
      </c>
      <c r="D136" s="27" t="s">
        <v>359</v>
      </c>
      <c r="E136" s="55" t="s">
        <v>644</v>
      </c>
      <c r="F136" s="47" t="s">
        <v>488</v>
      </c>
      <c r="G136" s="26">
        <v>42278</v>
      </c>
      <c r="H136" s="28">
        <v>258.5</v>
      </c>
      <c r="I136" s="24" t="s">
        <v>544</v>
      </c>
      <c r="J136" s="25" t="s">
        <v>605</v>
      </c>
    </row>
    <row r="137" spans="1:10" ht="25.5" x14ac:dyDescent="0.2">
      <c r="A137" s="23">
        <v>135</v>
      </c>
      <c r="B137" s="24" t="s">
        <v>268</v>
      </c>
      <c r="C137" s="52">
        <v>661100011</v>
      </c>
      <c r="D137" s="27" t="s">
        <v>360</v>
      </c>
      <c r="E137" s="55" t="s">
        <v>644</v>
      </c>
      <c r="F137" s="47" t="s">
        <v>489</v>
      </c>
      <c r="G137" s="26">
        <v>42278</v>
      </c>
      <c r="H137" s="28">
        <v>615.72</v>
      </c>
      <c r="I137" s="24" t="s">
        <v>126</v>
      </c>
      <c r="J137" s="25" t="s">
        <v>593</v>
      </c>
    </row>
    <row r="138" spans="1:10" ht="51" x14ac:dyDescent="0.2">
      <c r="A138" s="23">
        <v>136</v>
      </c>
      <c r="B138" s="24" t="s">
        <v>268</v>
      </c>
      <c r="C138" s="52">
        <v>911340713</v>
      </c>
      <c r="D138" s="27" t="s">
        <v>361</v>
      </c>
      <c r="E138" s="55" t="s">
        <v>644</v>
      </c>
      <c r="F138" s="47" t="s">
        <v>490</v>
      </c>
      <c r="G138" s="26">
        <v>42280</v>
      </c>
      <c r="H138" s="28">
        <v>296.2</v>
      </c>
      <c r="I138" s="24" t="s">
        <v>157</v>
      </c>
      <c r="J138" s="25" t="s">
        <v>583</v>
      </c>
    </row>
    <row r="139" spans="1:10" ht="51" x14ac:dyDescent="0.2">
      <c r="A139" s="23">
        <v>137</v>
      </c>
      <c r="B139" s="24" t="s">
        <v>268</v>
      </c>
      <c r="C139" s="52">
        <v>911340713</v>
      </c>
      <c r="D139" s="27" t="s">
        <v>361</v>
      </c>
      <c r="E139" s="55" t="s">
        <v>644</v>
      </c>
      <c r="F139" s="47" t="s">
        <v>491</v>
      </c>
      <c r="G139" s="26">
        <v>42280</v>
      </c>
      <c r="H139" s="28">
        <v>24.7</v>
      </c>
      <c r="I139" s="24" t="s">
        <v>157</v>
      </c>
      <c r="J139" s="25" t="s">
        <v>583</v>
      </c>
    </row>
    <row r="140" spans="1:10" ht="51" x14ac:dyDescent="0.2">
      <c r="A140" s="23">
        <v>138</v>
      </c>
      <c r="B140" s="24" t="s">
        <v>268</v>
      </c>
      <c r="C140" s="52">
        <v>911340713</v>
      </c>
      <c r="D140" s="27" t="s">
        <v>361</v>
      </c>
      <c r="E140" s="55" t="s">
        <v>644</v>
      </c>
      <c r="F140" s="47" t="s">
        <v>492</v>
      </c>
      <c r="G140" s="26">
        <v>42280</v>
      </c>
      <c r="H140" s="28">
        <v>172</v>
      </c>
      <c r="I140" s="24" t="s">
        <v>157</v>
      </c>
      <c r="J140" s="25" t="s">
        <v>583</v>
      </c>
    </row>
    <row r="141" spans="1:10" ht="51" x14ac:dyDescent="0.2">
      <c r="A141" s="23">
        <v>139</v>
      </c>
      <c r="B141" s="24" t="s">
        <v>268</v>
      </c>
      <c r="C141" s="52">
        <v>911340713</v>
      </c>
      <c r="D141" s="27" t="s">
        <v>361</v>
      </c>
      <c r="E141" s="55" t="s">
        <v>644</v>
      </c>
      <c r="F141" s="47" t="s">
        <v>493</v>
      </c>
      <c r="G141" s="26">
        <v>42280</v>
      </c>
      <c r="H141" s="28">
        <v>250.83</v>
      </c>
      <c r="I141" s="24" t="s">
        <v>562</v>
      </c>
      <c r="J141" s="25" t="s">
        <v>583</v>
      </c>
    </row>
    <row r="142" spans="1:10" ht="51" x14ac:dyDescent="0.2">
      <c r="A142" s="23">
        <v>140</v>
      </c>
      <c r="B142" s="24" t="s">
        <v>268</v>
      </c>
      <c r="C142" s="52">
        <v>911340713</v>
      </c>
      <c r="D142" s="27" t="s">
        <v>361</v>
      </c>
      <c r="E142" s="55" t="s">
        <v>644</v>
      </c>
      <c r="F142" s="47" t="s">
        <v>494</v>
      </c>
      <c r="G142" s="26">
        <v>42280</v>
      </c>
      <c r="H142" s="28">
        <v>212.34</v>
      </c>
      <c r="I142" s="24" t="s">
        <v>157</v>
      </c>
      <c r="J142" s="25" t="s">
        <v>583</v>
      </c>
    </row>
    <row r="143" spans="1:10" ht="38.25" x14ac:dyDescent="0.2">
      <c r="A143" s="23">
        <v>141</v>
      </c>
      <c r="B143" s="24" t="s">
        <v>267</v>
      </c>
      <c r="C143" s="52">
        <v>180000011</v>
      </c>
      <c r="D143" s="27" t="s">
        <v>362</v>
      </c>
      <c r="E143" s="55" t="s">
        <v>644</v>
      </c>
      <c r="F143" s="47" t="s">
        <v>495</v>
      </c>
      <c r="G143" s="26">
        <v>42282</v>
      </c>
      <c r="H143" s="28">
        <v>62.508000000000003</v>
      </c>
      <c r="I143" s="24" t="s">
        <v>115</v>
      </c>
      <c r="J143" s="25" t="s">
        <v>572</v>
      </c>
    </row>
    <row r="144" spans="1:10" ht="38.25" x14ac:dyDescent="0.2">
      <c r="A144" s="23">
        <v>142</v>
      </c>
      <c r="B144" s="24" t="s">
        <v>268</v>
      </c>
      <c r="C144" s="52">
        <v>911340712</v>
      </c>
      <c r="D144" s="27" t="s">
        <v>363</v>
      </c>
      <c r="E144" s="55" t="s">
        <v>644</v>
      </c>
      <c r="F144" s="47" t="s">
        <v>496</v>
      </c>
      <c r="G144" s="26">
        <v>42282</v>
      </c>
      <c r="H144" s="28">
        <v>280.17</v>
      </c>
      <c r="I144" s="24" t="s">
        <v>118</v>
      </c>
      <c r="J144" s="25" t="s">
        <v>579</v>
      </c>
    </row>
    <row r="145" spans="1:10" ht="51" x14ac:dyDescent="0.2">
      <c r="A145" s="23">
        <v>143</v>
      </c>
      <c r="B145" s="24" t="s">
        <v>268</v>
      </c>
      <c r="C145" s="52">
        <v>839900912</v>
      </c>
      <c r="D145" s="27" t="s">
        <v>364</v>
      </c>
      <c r="E145" s="55" t="s">
        <v>644</v>
      </c>
      <c r="F145" s="47" t="s">
        <v>497</v>
      </c>
      <c r="G145" s="26">
        <v>42283</v>
      </c>
      <c r="H145" s="28">
        <v>1635.6</v>
      </c>
      <c r="I145" s="24" t="s">
        <v>563</v>
      </c>
      <c r="J145" s="25" t="s">
        <v>625</v>
      </c>
    </row>
    <row r="146" spans="1:10" ht="25.5" x14ac:dyDescent="0.2">
      <c r="A146" s="23">
        <v>144</v>
      </c>
      <c r="B146" s="24" t="s">
        <v>268</v>
      </c>
      <c r="C146" s="52">
        <v>661100011</v>
      </c>
      <c r="D146" s="27" t="s">
        <v>365</v>
      </c>
      <c r="E146" s="55" t="s">
        <v>644</v>
      </c>
      <c r="F146" s="47" t="s">
        <v>498</v>
      </c>
      <c r="G146" s="26">
        <v>42283</v>
      </c>
      <c r="H146" s="28">
        <v>208.93</v>
      </c>
      <c r="I146" s="24" t="s">
        <v>126</v>
      </c>
      <c r="J146" s="25" t="s">
        <v>593</v>
      </c>
    </row>
    <row r="147" spans="1:10" ht="63.75" x14ac:dyDescent="0.2">
      <c r="A147" s="23">
        <v>145</v>
      </c>
      <c r="B147" s="24" t="s">
        <v>268</v>
      </c>
      <c r="C147" s="52">
        <v>612420012</v>
      </c>
      <c r="D147" s="27" t="s">
        <v>366</v>
      </c>
      <c r="E147" s="55" t="s">
        <v>644</v>
      </c>
      <c r="F147" s="47" t="s">
        <v>499</v>
      </c>
      <c r="G147" s="26">
        <v>42293</v>
      </c>
      <c r="H147" s="28">
        <v>120</v>
      </c>
      <c r="I147" s="24" t="s">
        <v>37</v>
      </c>
      <c r="J147" s="25" t="s">
        <v>615</v>
      </c>
    </row>
    <row r="148" spans="1:10" ht="25.5" x14ac:dyDescent="0.2">
      <c r="A148" s="23">
        <v>146</v>
      </c>
      <c r="B148" s="24" t="s">
        <v>268</v>
      </c>
      <c r="C148" s="52">
        <v>838120314</v>
      </c>
      <c r="D148" s="27" t="s">
        <v>367</v>
      </c>
      <c r="E148" s="55" t="s">
        <v>644</v>
      </c>
      <c r="F148" s="47" t="s">
        <v>500</v>
      </c>
      <c r="G148" s="26">
        <v>42296</v>
      </c>
      <c r="H148" s="28">
        <v>544.29</v>
      </c>
      <c r="I148" s="24" t="s">
        <v>121</v>
      </c>
      <c r="J148" s="25" t="s">
        <v>588</v>
      </c>
    </row>
    <row r="149" spans="1:10" ht="25.5" x14ac:dyDescent="0.2">
      <c r="A149" s="23">
        <v>147</v>
      </c>
      <c r="B149" s="24" t="s">
        <v>268</v>
      </c>
      <c r="C149" s="52">
        <v>838120314</v>
      </c>
      <c r="D149" s="27" t="s">
        <v>368</v>
      </c>
      <c r="E149" s="55" t="s">
        <v>644</v>
      </c>
      <c r="F149" s="47" t="s">
        <v>501</v>
      </c>
      <c r="G149" s="26">
        <v>42296</v>
      </c>
      <c r="H149" s="28">
        <v>204.11</v>
      </c>
      <c r="I149" s="24" t="s">
        <v>121</v>
      </c>
      <c r="J149" s="25" t="s">
        <v>588</v>
      </c>
    </row>
    <row r="150" spans="1:10" ht="25.5" x14ac:dyDescent="0.2">
      <c r="A150" s="23">
        <v>148</v>
      </c>
      <c r="B150" s="24" t="s">
        <v>268</v>
      </c>
      <c r="C150" s="52">
        <v>838120314</v>
      </c>
      <c r="D150" s="27" t="s">
        <v>369</v>
      </c>
      <c r="E150" s="55" t="s">
        <v>644</v>
      </c>
      <c r="F150" s="47" t="s">
        <v>502</v>
      </c>
      <c r="G150" s="26">
        <v>42296</v>
      </c>
      <c r="H150" s="28">
        <v>544.29</v>
      </c>
      <c r="I150" s="24" t="s">
        <v>121</v>
      </c>
      <c r="J150" s="25" t="s">
        <v>588</v>
      </c>
    </row>
    <row r="151" spans="1:10" ht="38.25" x14ac:dyDescent="0.2">
      <c r="A151" s="23">
        <v>149</v>
      </c>
      <c r="B151" s="24" t="s">
        <v>267</v>
      </c>
      <c r="C151" s="52">
        <v>472200114</v>
      </c>
      <c r="D151" s="27" t="s">
        <v>370</v>
      </c>
      <c r="E151" s="55" t="s">
        <v>644</v>
      </c>
      <c r="F151" s="47" t="s">
        <v>503</v>
      </c>
      <c r="G151" s="26">
        <v>42297</v>
      </c>
      <c r="H151" s="28">
        <v>4230</v>
      </c>
      <c r="I151" s="24" t="s">
        <v>546</v>
      </c>
      <c r="J151" s="25" t="s">
        <v>607</v>
      </c>
    </row>
    <row r="152" spans="1:10" ht="38.25" x14ac:dyDescent="0.2">
      <c r="A152" s="23">
        <v>150</v>
      </c>
      <c r="B152" s="24" t="s">
        <v>267</v>
      </c>
      <c r="C152" s="52">
        <v>325900019</v>
      </c>
      <c r="D152" s="27" t="s">
        <v>371</v>
      </c>
      <c r="E152" s="55" t="s">
        <v>644</v>
      </c>
      <c r="F152" s="47" t="s">
        <v>504</v>
      </c>
      <c r="G152" s="26">
        <v>42297</v>
      </c>
      <c r="H152" s="28">
        <v>995</v>
      </c>
      <c r="I152" s="24" t="s">
        <v>564</v>
      </c>
      <c r="J152" s="25" t="s">
        <v>626</v>
      </c>
    </row>
    <row r="153" spans="1:10" ht="76.5" x14ac:dyDescent="0.2">
      <c r="A153" s="23">
        <v>151</v>
      </c>
      <c r="B153" s="24" t="s">
        <v>268</v>
      </c>
      <c r="C153" s="52">
        <v>643500011</v>
      </c>
      <c r="D153" s="27" t="s">
        <v>372</v>
      </c>
      <c r="E153" s="55" t="s">
        <v>644</v>
      </c>
      <c r="F153" s="47" t="s">
        <v>505</v>
      </c>
      <c r="G153" s="26">
        <v>42297</v>
      </c>
      <c r="H153" s="28">
        <v>1387</v>
      </c>
      <c r="I153" s="24" t="s">
        <v>242</v>
      </c>
      <c r="J153" s="25" t="s">
        <v>627</v>
      </c>
    </row>
    <row r="154" spans="1:10" ht="38.25" x14ac:dyDescent="0.2">
      <c r="A154" s="23">
        <v>152</v>
      </c>
      <c r="B154" s="24" t="s">
        <v>268</v>
      </c>
      <c r="C154" s="52">
        <v>853300117</v>
      </c>
      <c r="D154" s="27" t="s">
        <v>373</v>
      </c>
      <c r="E154" s="55" t="s">
        <v>644</v>
      </c>
      <c r="F154" s="47" t="s">
        <v>506</v>
      </c>
      <c r="G154" s="26">
        <v>42297</v>
      </c>
      <c r="H154" s="28">
        <v>80</v>
      </c>
      <c r="I154" s="24" t="s">
        <v>565</v>
      </c>
      <c r="J154" s="25" t="s">
        <v>628</v>
      </c>
    </row>
    <row r="155" spans="1:10" ht="51" x14ac:dyDescent="0.2">
      <c r="A155" s="23">
        <v>153</v>
      </c>
      <c r="B155" s="24" t="s">
        <v>267</v>
      </c>
      <c r="C155" s="52">
        <v>325300019</v>
      </c>
      <c r="D155" s="27" t="s">
        <v>374</v>
      </c>
      <c r="E155" s="55" t="s">
        <v>644</v>
      </c>
      <c r="F155" s="47" t="s">
        <v>507</v>
      </c>
      <c r="G155" s="26">
        <v>42304</v>
      </c>
      <c r="H155" s="28">
        <v>6084.6</v>
      </c>
      <c r="I155" s="24" t="s">
        <v>557</v>
      </c>
      <c r="J155" s="25" t="s">
        <v>621</v>
      </c>
    </row>
    <row r="156" spans="1:10" ht="63.75" x14ac:dyDescent="0.2">
      <c r="A156" s="23">
        <v>154</v>
      </c>
      <c r="B156" s="24" t="s">
        <v>268</v>
      </c>
      <c r="C156" s="52">
        <v>838120314</v>
      </c>
      <c r="D156" s="27" t="s">
        <v>375</v>
      </c>
      <c r="E156" s="55" t="s">
        <v>644</v>
      </c>
      <c r="F156" s="47" t="s">
        <v>508</v>
      </c>
      <c r="G156" s="26">
        <v>42312</v>
      </c>
      <c r="H156" s="28">
        <v>114.3</v>
      </c>
      <c r="I156" s="24" t="s">
        <v>121</v>
      </c>
      <c r="J156" s="25" t="s">
        <v>588</v>
      </c>
    </row>
    <row r="157" spans="1:10" ht="38.25" x14ac:dyDescent="0.2">
      <c r="A157" s="23">
        <v>155</v>
      </c>
      <c r="B157" s="24" t="s">
        <v>267</v>
      </c>
      <c r="C157" s="52">
        <v>891211016</v>
      </c>
      <c r="D157" s="27" t="s">
        <v>376</v>
      </c>
      <c r="E157" s="55" t="s">
        <v>644</v>
      </c>
      <c r="F157" s="47" t="s">
        <v>509</v>
      </c>
      <c r="G157" s="26">
        <v>42314</v>
      </c>
      <c r="H157" s="28">
        <v>5000</v>
      </c>
      <c r="I157" s="24" t="s">
        <v>555</v>
      </c>
      <c r="J157" s="25" t="s">
        <v>619</v>
      </c>
    </row>
    <row r="158" spans="1:10" ht="38.25" x14ac:dyDescent="0.2">
      <c r="A158" s="23">
        <v>156</v>
      </c>
      <c r="B158" s="24" t="s">
        <v>267</v>
      </c>
      <c r="C158" s="52">
        <v>180000011</v>
      </c>
      <c r="D158" s="27" t="s">
        <v>377</v>
      </c>
      <c r="E158" s="55" t="s">
        <v>644</v>
      </c>
      <c r="F158" s="47" t="s">
        <v>510</v>
      </c>
      <c r="G158" s="26">
        <v>42314</v>
      </c>
      <c r="H158" s="28">
        <v>58.043999999999997</v>
      </c>
      <c r="I158" s="24" t="s">
        <v>115</v>
      </c>
      <c r="J158" s="25" t="s">
        <v>572</v>
      </c>
    </row>
    <row r="159" spans="1:10" ht="25.5" x14ac:dyDescent="0.2">
      <c r="A159" s="23">
        <v>157</v>
      </c>
      <c r="B159" s="24" t="s">
        <v>267</v>
      </c>
      <c r="C159" s="52">
        <v>452900031</v>
      </c>
      <c r="D159" s="27" t="s">
        <v>378</v>
      </c>
      <c r="E159" s="55" t="s">
        <v>644</v>
      </c>
      <c r="F159" s="47" t="s">
        <v>511</v>
      </c>
      <c r="G159" s="26">
        <v>42318</v>
      </c>
      <c r="H159" s="28">
        <v>200.9</v>
      </c>
      <c r="I159" s="24" t="s">
        <v>544</v>
      </c>
      <c r="J159" s="25" t="s">
        <v>605</v>
      </c>
    </row>
    <row r="160" spans="1:10" ht="25.5" x14ac:dyDescent="0.2">
      <c r="A160" s="23">
        <v>158</v>
      </c>
      <c r="B160" s="24" t="s">
        <v>267</v>
      </c>
      <c r="C160" s="52">
        <v>4529000212</v>
      </c>
      <c r="D160" s="27" t="s">
        <v>379</v>
      </c>
      <c r="E160" s="55" t="s">
        <v>644</v>
      </c>
      <c r="F160" s="47" t="s">
        <v>512</v>
      </c>
      <c r="G160" s="26">
        <v>42318</v>
      </c>
      <c r="H160" s="28">
        <v>400</v>
      </c>
      <c r="I160" s="24" t="s">
        <v>546</v>
      </c>
      <c r="J160" s="25" t="s">
        <v>607</v>
      </c>
    </row>
    <row r="161" spans="1:10" ht="25.5" x14ac:dyDescent="0.2">
      <c r="A161" s="23">
        <v>159</v>
      </c>
      <c r="B161" s="24" t="s">
        <v>267</v>
      </c>
      <c r="C161" s="52">
        <v>325900019</v>
      </c>
      <c r="D161" s="27" t="s">
        <v>380</v>
      </c>
      <c r="E161" s="55" t="s">
        <v>644</v>
      </c>
      <c r="F161" s="47" t="s">
        <v>513</v>
      </c>
      <c r="G161" s="26">
        <v>42319</v>
      </c>
      <c r="H161" s="28">
        <v>140</v>
      </c>
      <c r="I161" s="24" t="s">
        <v>564</v>
      </c>
      <c r="J161" s="25" t="s">
        <v>626</v>
      </c>
    </row>
    <row r="162" spans="1:10" ht="38.25" x14ac:dyDescent="0.2">
      <c r="A162" s="23">
        <v>160</v>
      </c>
      <c r="B162" s="24" t="s">
        <v>267</v>
      </c>
      <c r="C162" s="52">
        <v>432110011</v>
      </c>
      <c r="D162" s="27" t="s">
        <v>381</v>
      </c>
      <c r="E162" s="55" t="s">
        <v>644</v>
      </c>
      <c r="F162" s="47" t="s">
        <v>514</v>
      </c>
      <c r="G162" s="26">
        <v>42319</v>
      </c>
      <c r="H162" s="28">
        <v>754.3202</v>
      </c>
      <c r="I162" s="24" t="s">
        <v>198</v>
      </c>
      <c r="J162" s="25" t="s">
        <v>608</v>
      </c>
    </row>
    <row r="163" spans="1:10" ht="25.5" x14ac:dyDescent="0.2">
      <c r="A163" s="23">
        <v>161</v>
      </c>
      <c r="B163" s="24" t="s">
        <v>267</v>
      </c>
      <c r="C163" s="52">
        <v>891211012</v>
      </c>
      <c r="D163" s="27" t="s">
        <v>382</v>
      </c>
      <c r="E163" s="55" t="s">
        <v>644</v>
      </c>
      <c r="F163" s="47" t="s">
        <v>515</v>
      </c>
      <c r="G163" s="26">
        <v>42319</v>
      </c>
      <c r="H163" s="28">
        <v>2270</v>
      </c>
      <c r="I163" s="24" t="s">
        <v>564</v>
      </c>
      <c r="J163" s="25" t="s">
        <v>626</v>
      </c>
    </row>
    <row r="164" spans="1:10" ht="38.25" x14ac:dyDescent="0.2">
      <c r="A164" s="23">
        <v>162</v>
      </c>
      <c r="B164" s="24" t="s">
        <v>268</v>
      </c>
      <c r="C164" s="52">
        <v>911340712</v>
      </c>
      <c r="D164" s="27" t="s">
        <v>383</v>
      </c>
      <c r="E164" s="55" t="s">
        <v>644</v>
      </c>
      <c r="F164" s="47" t="s">
        <v>516</v>
      </c>
      <c r="G164" s="26">
        <v>42319</v>
      </c>
      <c r="H164" s="28">
        <v>152.11000000000001</v>
      </c>
      <c r="I164" s="24" t="s">
        <v>118</v>
      </c>
      <c r="J164" s="25" t="s">
        <v>579</v>
      </c>
    </row>
    <row r="165" spans="1:10" ht="25.5" x14ac:dyDescent="0.2">
      <c r="A165" s="23">
        <v>163</v>
      </c>
      <c r="B165" s="24" t="s">
        <v>268</v>
      </c>
      <c r="C165" s="52">
        <v>891211011</v>
      </c>
      <c r="D165" s="27" t="s">
        <v>384</v>
      </c>
      <c r="E165" s="55" t="s">
        <v>644</v>
      </c>
      <c r="F165" s="47" t="s">
        <v>517</v>
      </c>
      <c r="G165" s="26">
        <v>42319</v>
      </c>
      <c r="H165" s="28">
        <v>275</v>
      </c>
      <c r="I165" s="24" t="s">
        <v>564</v>
      </c>
      <c r="J165" s="25" t="s">
        <v>626</v>
      </c>
    </row>
    <row r="166" spans="1:10" ht="76.5" x14ac:dyDescent="0.2">
      <c r="A166" s="23">
        <v>164</v>
      </c>
      <c r="B166" s="24" t="s">
        <v>268</v>
      </c>
      <c r="C166" s="52">
        <v>643500012</v>
      </c>
      <c r="D166" s="27" t="s">
        <v>385</v>
      </c>
      <c r="E166" s="55" t="s">
        <v>644</v>
      </c>
      <c r="F166" s="47" t="s">
        <v>518</v>
      </c>
      <c r="G166" s="26">
        <v>42319</v>
      </c>
      <c r="H166" s="28">
        <v>1357.75</v>
      </c>
      <c r="I166" s="24" t="s">
        <v>242</v>
      </c>
      <c r="J166" s="25" t="s">
        <v>627</v>
      </c>
    </row>
    <row r="167" spans="1:10" ht="25.5" x14ac:dyDescent="0.2">
      <c r="A167" s="23">
        <v>165</v>
      </c>
      <c r="B167" s="24" t="s">
        <v>268</v>
      </c>
      <c r="C167" s="52">
        <v>853300012</v>
      </c>
      <c r="D167" s="27" t="s">
        <v>386</v>
      </c>
      <c r="E167" s="55" t="s">
        <v>644</v>
      </c>
      <c r="F167" s="47" t="s">
        <v>519</v>
      </c>
      <c r="G167" s="26">
        <v>42321</v>
      </c>
      <c r="H167" s="28">
        <v>750</v>
      </c>
      <c r="I167" s="24" t="s">
        <v>112</v>
      </c>
      <c r="J167" s="25" t="s">
        <v>595</v>
      </c>
    </row>
    <row r="168" spans="1:10" ht="25.5" x14ac:dyDescent="0.2">
      <c r="A168" s="23">
        <v>166</v>
      </c>
      <c r="B168" s="24" t="s">
        <v>268</v>
      </c>
      <c r="C168" s="52">
        <v>853300012</v>
      </c>
      <c r="D168" s="27" t="s">
        <v>387</v>
      </c>
      <c r="E168" s="55" t="s">
        <v>644</v>
      </c>
      <c r="F168" s="47" t="s">
        <v>520</v>
      </c>
      <c r="G168" s="26">
        <v>42321</v>
      </c>
      <c r="H168" s="28">
        <v>100</v>
      </c>
      <c r="I168" s="24" t="s">
        <v>112</v>
      </c>
      <c r="J168" s="25" t="s">
        <v>595</v>
      </c>
    </row>
    <row r="169" spans="1:10" ht="38.25" x14ac:dyDescent="0.2">
      <c r="A169" s="23">
        <v>167</v>
      </c>
      <c r="B169" s="24" t="s">
        <v>267</v>
      </c>
      <c r="C169" s="52">
        <v>979900811</v>
      </c>
      <c r="D169" s="27" t="s">
        <v>388</v>
      </c>
      <c r="E169" s="55" t="s">
        <v>644</v>
      </c>
      <c r="F169" s="47" t="s">
        <v>521</v>
      </c>
      <c r="G169" s="26">
        <v>42324</v>
      </c>
      <c r="H169" s="28">
        <v>7206.98</v>
      </c>
      <c r="I169" s="24" t="s">
        <v>566</v>
      </c>
      <c r="J169" s="25" t="s">
        <v>629</v>
      </c>
    </row>
    <row r="170" spans="1:10" ht="38.25" x14ac:dyDescent="0.2">
      <c r="A170" s="23">
        <v>168</v>
      </c>
      <c r="B170" s="24" t="s">
        <v>268</v>
      </c>
      <c r="C170" s="52">
        <v>721120411</v>
      </c>
      <c r="D170" s="27" t="s">
        <v>389</v>
      </c>
      <c r="E170" s="55" t="s">
        <v>644</v>
      </c>
      <c r="F170" s="47" t="s">
        <v>522</v>
      </c>
      <c r="G170" s="26">
        <v>42325</v>
      </c>
      <c r="H170" s="28">
        <v>1000</v>
      </c>
      <c r="I170" s="24" t="s">
        <v>154</v>
      </c>
      <c r="J170" s="25" t="s">
        <v>578</v>
      </c>
    </row>
    <row r="171" spans="1:10" ht="38.25" x14ac:dyDescent="0.2">
      <c r="A171" s="23">
        <v>169</v>
      </c>
      <c r="B171" s="24" t="s">
        <v>268</v>
      </c>
      <c r="C171" s="52">
        <v>4491709310</v>
      </c>
      <c r="D171" s="27" t="s">
        <v>390</v>
      </c>
      <c r="E171" s="55" t="s">
        <v>644</v>
      </c>
      <c r="F171" s="47" t="s">
        <v>523</v>
      </c>
      <c r="G171" s="26">
        <v>42325</v>
      </c>
      <c r="H171" s="28">
        <v>560</v>
      </c>
      <c r="I171" s="24" t="s">
        <v>233</v>
      </c>
      <c r="J171" s="25" t="s">
        <v>630</v>
      </c>
    </row>
    <row r="172" spans="1:10" ht="38.25" x14ac:dyDescent="0.2">
      <c r="A172" s="23">
        <v>170</v>
      </c>
      <c r="B172" s="24" t="s">
        <v>268</v>
      </c>
      <c r="C172" s="52">
        <v>721120411</v>
      </c>
      <c r="D172" s="27" t="s">
        <v>391</v>
      </c>
      <c r="E172" s="55" t="s">
        <v>644</v>
      </c>
      <c r="F172" s="47" t="s">
        <v>524</v>
      </c>
      <c r="G172" s="26">
        <v>42325</v>
      </c>
      <c r="H172" s="28">
        <v>1000</v>
      </c>
      <c r="I172" s="24" t="s">
        <v>154</v>
      </c>
      <c r="J172" s="25" t="s">
        <v>578</v>
      </c>
    </row>
    <row r="173" spans="1:10" ht="25.5" x14ac:dyDescent="0.2">
      <c r="A173" s="23">
        <v>171</v>
      </c>
      <c r="B173" s="24" t="s">
        <v>268</v>
      </c>
      <c r="C173" s="52">
        <v>838120314</v>
      </c>
      <c r="D173" s="27" t="s">
        <v>392</v>
      </c>
      <c r="E173" s="55" t="s">
        <v>644</v>
      </c>
      <c r="F173" s="47" t="s">
        <v>525</v>
      </c>
      <c r="G173" s="26">
        <v>42326</v>
      </c>
      <c r="H173" s="28">
        <v>285.75</v>
      </c>
      <c r="I173" s="24" t="s">
        <v>121</v>
      </c>
      <c r="J173" s="25" t="s">
        <v>588</v>
      </c>
    </row>
    <row r="174" spans="1:10" ht="38.25" x14ac:dyDescent="0.2">
      <c r="A174" s="23">
        <v>172</v>
      </c>
      <c r="B174" s="24" t="s">
        <v>267</v>
      </c>
      <c r="C174" s="52">
        <v>452900014</v>
      </c>
      <c r="D174" s="27" t="s">
        <v>393</v>
      </c>
      <c r="E174" s="55" t="s">
        <v>644</v>
      </c>
      <c r="F174" s="47" t="s">
        <v>526</v>
      </c>
      <c r="G174" s="26">
        <v>42327</v>
      </c>
      <c r="H174" s="28">
        <v>3367</v>
      </c>
      <c r="I174" s="24" t="s">
        <v>544</v>
      </c>
      <c r="J174" s="25" t="s">
        <v>605</v>
      </c>
    </row>
    <row r="175" spans="1:10" ht="63.75" x14ac:dyDescent="0.2">
      <c r="A175" s="23">
        <v>173</v>
      </c>
      <c r="B175" s="24" t="s">
        <v>268</v>
      </c>
      <c r="C175" s="52">
        <v>612420012</v>
      </c>
      <c r="D175" s="27" t="s">
        <v>394</v>
      </c>
      <c r="E175" s="55" t="s">
        <v>644</v>
      </c>
      <c r="F175" s="47" t="s">
        <v>527</v>
      </c>
      <c r="G175" s="26">
        <v>42327</v>
      </c>
      <c r="H175" s="28">
        <v>120</v>
      </c>
      <c r="I175" s="24" t="s">
        <v>37</v>
      </c>
      <c r="J175" s="25" t="s">
        <v>615</v>
      </c>
    </row>
    <row r="176" spans="1:10" ht="38.25" x14ac:dyDescent="0.2">
      <c r="A176" s="23">
        <v>174</v>
      </c>
      <c r="B176" s="24" t="s">
        <v>268</v>
      </c>
      <c r="C176" s="52">
        <v>852500013</v>
      </c>
      <c r="D176" s="27" t="s">
        <v>395</v>
      </c>
      <c r="E176" s="55" t="s">
        <v>644</v>
      </c>
      <c r="F176" s="47" t="s">
        <v>528</v>
      </c>
      <c r="G176" s="26">
        <v>42327</v>
      </c>
      <c r="H176" s="28">
        <v>5478.09</v>
      </c>
      <c r="I176" s="24" t="s">
        <v>567</v>
      </c>
      <c r="J176" s="25" t="s">
        <v>631</v>
      </c>
    </row>
    <row r="177" spans="1:10" ht="38.25" x14ac:dyDescent="0.2">
      <c r="A177" s="23">
        <v>175</v>
      </c>
      <c r="B177" s="24" t="s">
        <v>267</v>
      </c>
      <c r="C177" s="52">
        <v>452800048</v>
      </c>
      <c r="D177" s="27" t="s">
        <v>396</v>
      </c>
      <c r="E177" s="55" t="s">
        <v>644</v>
      </c>
      <c r="F177" s="47" t="s">
        <v>529</v>
      </c>
      <c r="G177" s="26">
        <v>42328</v>
      </c>
      <c r="H177" s="28">
        <v>3765.4</v>
      </c>
      <c r="I177" s="24" t="s">
        <v>185</v>
      </c>
      <c r="J177" s="25" t="s">
        <v>575</v>
      </c>
    </row>
    <row r="178" spans="1:10" ht="38.25" x14ac:dyDescent="0.2">
      <c r="A178" s="23">
        <v>176</v>
      </c>
      <c r="B178" s="24" t="s">
        <v>267</v>
      </c>
      <c r="C178" s="52">
        <v>4911300116</v>
      </c>
      <c r="D178" s="27" t="s">
        <v>397</v>
      </c>
      <c r="E178" s="55" t="s">
        <v>644</v>
      </c>
      <c r="F178" s="47" t="s">
        <v>128</v>
      </c>
      <c r="G178" s="26">
        <v>42331</v>
      </c>
      <c r="H178" s="28">
        <v>1684</v>
      </c>
      <c r="I178" s="24" t="s">
        <v>568</v>
      </c>
      <c r="J178" s="25" t="s">
        <v>632</v>
      </c>
    </row>
    <row r="179" spans="1:10" ht="38.25" x14ac:dyDescent="0.2">
      <c r="A179" s="23">
        <v>177</v>
      </c>
      <c r="B179" s="24" t="s">
        <v>267</v>
      </c>
      <c r="C179" s="52">
        <v>282260064</v>
      </c>
      <c r="D179" s="27" t="s">
        <v>398</v>
      </c>
      <c r="E179" s="55" t="s">
        <v>644</v>
      </c>
      <c r="F179" s="47" t="s">
        <v>530</v>
      </c>
      <c r="G179" s="26">
        <v>42331</v>
      </c>
      <c r="H179" s="28">
        <v>910</v>
      </c>
      <c r="I179" s="24" t="s">
        <v>557</v>
      </c>
      <c r="J179" s="25" t="s">
        <v>621</v>
      </c>
    </row>
    <row r="180" spans="1:10" ht="51" x14ac:dyDescent="0.2">
      <c r="A180" s="23">
        <v>178</v>
      </c>
      <c r="B180" s="24" t="s">
        <v>268</v>
      </c>
      <c r="C180" s="52">
        <v>929000011</v>
      </c>
      <c r="D180" s="27" t="s">
        <v>399</v>
      </c>
      <c r="E180" s="55" t="s">
        <v>644</v>
      </c>
      <c r="F180" s="47" t="s">
        <v>531</v>
      </c>
      <c r="G180" s="26">
        <v>42331</v>
      </c>
      <c r="H180" s="28">
        <v>3000</v>
      </c>
      <c r="I180" s="24" t="s">
        <v>569</v>
      </c>
      <c r="J180" s="25" t="s">
        <v>633</v>
      </c>
    </row>
    <row r="181" spans="1:10" ht="38.25" x14ac:dyDescent="0.2">
      <c r="A181" s="23">
        <v>179</v>
      </c>
      <c r="B181" s="24" t="s">
        <v>268</v>
      </c>
      <c r="C181" s="52">
        <v>871591411</v>
      </c>
      <c r="D181" s="27" t="s">
        <v>400</v>
      </c>
      <c r="E181" s="55" t="s">
        <v>644</v>
      </c>
      <c r="F181" s="47" t="s">
        <v>532</v>
      </c>
      <c r="G181" s="26">
        <v>42331</v>
      </c>
      <c r="H181" s="28">
        <v>1020</v>
      </c>
      <c r="I181" s="24" t="s">
        <v>568</v>
      </c>
      <c r="J181" s="25" t="s">
        <v>632</v>
      </c>
    </row>
    <row r="182" spans="1:10" ht="38.25" x14ac:dyDescent="0.2">
      <c r="A182" s="23">
        <v>180</v>
      </c>
      <c r="B182" s="24" t="s">
        <v>268</v>
      </c>
      <c r="C182" s="52">
        <v>979900815</v>
      </c>
      <c r="D182" s="27" t="s">
        <v>401</v>
      </c>
      <c r="E182" s="55" t="s">
        <v>644</v>
      </c>
      <c r="F182" s="47" t="s">
        <v>533</v>
      </c>
      <c r="G182" s="26">
        <v>42333</v>
      </c>
      <c r="H182" s="28">
        <v>1990</v>
      </c>
      <c r="I182" s="24" t="s">
        <v>570</v>
      </c>
      <c r="J182" s="25" t="s">
        <v>634</v>
      </c>
    </row>
    <row r="183" spans="1:10" ht="51" x14ac:dyDescent="0.2">
      <c r="A183" s="23">
        <v>181</v>
      </c>
      <c r="B183" s="24" t="s">
        <v>267</v>
      </c>
      <c r="C183" s="52">
        <v>4523000381</v>
      </c>
      <c r="D183" s="27" t="s">
        <v>402</v>
      </c>
      <c r="E183" s="55" t="s">
        <v>644</v>
      </c>
      <c r="F183" s="47" t="s">
        <v>534</v>
      </c>
      <c r="G183" s="26">
        <v>42334</v>
      </c>
      <c r="H183" s="28">
        <v>5125</v>
      </c>
      <c r="I183" s="24" t="s">
        <v>214</v>
      </c>
      <c r="J183" s="25" t="s">
        <v>635</v>
      </c>
    </row>
    <row r="184" spans="1:10" ht="38.25" x14ac:dyDescent="0.2">
      <c r="A184" s="23">
        <v>182</v>
      </c>
      <c r="B184" s="24" t="s">
        <v>267</v>
      </c>
      <c r="C184" s="52">
        <v>282230027</v>
      </c>
      <c r="D184" s="27" t="s">
        <v>403</v>
      </c>
      <c r="E184" s="55" t="s">
        <v>644</v>
      </c>
      <c r="F184" s="47" t="s">
        <v>535</v>
      </c>
      <c r="G184" s="26">
        <v>42335</v>
      </c>
      <c r="H184" s="28">
        <v>276.28440000000001</v>
      </c>
      <c r="I184" s="24" t="s">
        <v>198</v>
      </c>
      <c r="J184" s="25" t="s">
        <v>608</v>
      </c>
    </row>
    <row r="185" spans="1:10" ht="51" x14ac:dyDescent="0.2">
      <c r="A185" s="23">
        <v>183</v>
      </c>
      <c r="B185" s="24" t="s">
        <v>267</v>
      </c>
      <c r="C185" s="52">
        <v>371930215</v>
      </c>
      <c r="D185" s="27" t="s">
        <v>260</v>
      </c>
      <c r="E185" s="55" t="s">
        <v>644</v>
      </c>
      <c r="F185" s="47" t="s">
        <v>261</v>
      </c>
      <c r="G185" s="26">
        <v>42339</v>
      </c>
      <c r="H185" s="28">
        <v>155.5</v>
      </c>
      <c r="I185" s="24" t="s">
        <v>262</v>
      </c>
      <c r="J185" s="25" t="s">
        <v>636</v>
      </c>
    </row>
    <row r="186" spans="1:10" ht="38.25" x14ac:dyDescent="0.2">
      <c r="A186" s="23">
        <v>184</v>
      </c>
      <c r="B186" s="24" t="s">
        <v>267</v>
      </c>
      <c r="C186" s="52">
        <v>891211012</v>
      </c>
      <c r="D186" s="27" t="s">
        <v>404</v>
      </c>
      <c r="E186" s="55" t="s">
        <v>644</v>
      </c>
      <c r="F186" s="47" t="s">
        <v>266</v>
      </c>
      <c r="G186" s="26">
        <v>42339</v>
      </c>
      <c r="H186" s="28">
        <v>1100</v>
      </c>
      <c r="I186" s="24" t="s">
        <v>163</v>
      </c>
      <c r="J186" s="25" t="s">
        <v>582</v>
      </c>
    </row>
    <row r="187" spans="1:10" ht="38.25" x14ac:dyDescent="0.2">
      <c r="A187" s="23">
        <v>185</v>
      </c>
      <c r="B187" s="24" t="s">
        <v>267</v>
      </c>
      <c r="C187" s="52">
        <v>381220046</v>
      </c>
      <c r="D187" s="27" t="s">
        <v>265</v>
      </c>
      <c r="E187" s="55" t="s">
        <v>644</v>
      </c>
      <c r="F187" s="47" t="s">
        <v>263</v>
      </c>
      <c r="G187" s="26">
        <v>42339</v>
      </c>
      <c r="H187" s="28">
        <v>2556</v>
      </c>
      <c r="I187" s="24" t="s">
        <v>264</v>
      </c>
      <c r="J187" s="25" t="s">
        <v>599</v>
      </c>
    </row>
    <row r="188" spans="1:10" ht="51" x14ac:dyDescent="0.2">
      <c r="A188" s="23">
        <v>186</v>
      </c>
      <c r="B188" s="24" t="s">
        <v>268</v>
      </c>
      <c r="C188" s="52">
        <v>962200561</v>
      </c>
      <c r="D188" s="27" t="s">
        <v>257</v>
      </c>
      <c r="E188" s="55" t="s">
        <v>644</v>
      </c>
      <c r="F188" s="47" t="s">
        <v>258</v>
      </c>
      <c r="G188" s="26">
        <v>42339</v>
      </c>
      <c r="H188" s="28">
        <v>2510</v>
      </c>
      <c r="I188" s="24" t="s">
        <v>259</v>
      </c>
      <c r="J188" s="25" t="s">
        <v>637</v>
      </c>
    </row>
    <row r="189" spans="1:10" ht="25.5" x14ac:dyDescent="0.2">
      <c r="A189" s="23">
        <v>187</v>
      </c>
      <c r="B189" s="24" t="s">
        <v>268</v>
      </c>
      <c r="C189" s="52">
        <v>838120314</v>
      </c>
      <c r="D189" s="27" t="s">
        <v>253</v>
      </c>
      <c r="E189" s="55" t="s">
        <v>644</v>
      </c>
      <c r="F189" s="47" t="s">
        <v>254</v>
      </c>
      <c r="G189" s="26">
        <v>42340</v>
      </c>
      <c r="H189" s="28">
        <v>428.63</v>
      </c>
      <c r="I189" s="24" t="s">
        <v>121</v>
      </c>
      <c r="J189" s="25" t="s">
        <v>588</v>
      </c>
    </row>
    <row r="190" spans="1:10" ht="63.75" x14ac:dyDescent="0.2">
      <c r="A190" s="23">
        <v>188</v>
      </c>
      <c r="B190" s="24" t="s">
        <v>268</v>
      </c>
      <c r="C190" s="52">
        <v>612420012</v>
      </c>
      <c r="D190" s="27" t="s">
        <v>255</v>
      </c>
      <c r="E190" s="55" t="s">
        <v>644</v>
      </c>
      <c r="F190" s="47" t="s">
        <v>256</v>
      </c>
      <c r="G190" s="26">
        <v>42340</v>
      </c>
      <c r="H190" s="28">
        <v>120</v>
      </c>
      <c r="I190" s="24" t="s">
        <v>37</v>
      </c>
      <c r="J190" s="25" t="s">
        <v>615</v>
      </c>
    </row>
    <row r="191" spans="1:10" ht="38.25" x14ac:dyDescent="0.2">
      <c r="A191" s="23">
        <v>189</v>
      </c>
      <c r="B191" s="24" t="s">
        <v>268</v>
      </c>
      <c r="C191" s="52">
        <v>661100011</v>
      </c>
      <c r="D191" s="27" t="s">
        <v>246</v>
      </c>
      <c r="E191" s="55" t="s">
        <v>644</v>
      </c>
      <c r="F191" s="47" t="s">
        <v>247</v>
      </c>
      <c r="G191" s="26">
        <v>42342</v>
      </c>
      <c r="H191" s="28">
        <v>257.86</v>
      </c>
      <c r="I191" s="24" t="s">
        <v>126</v>
      </c>
      <c r="J191" s="25" t="s">
        <v>593</v>
      </c>
    </row>
    <row r="192" spans="1:10" ht="38.25" x14ac:dyDescent="0.2">
      <c r="A192" s="23">
        <v>190</v>
      </c>
      <c r="B192" s="24" t="s">
        <v>268</v>
      </c>
      <c r="C192" s="52">
        <v>661100011</v>
      </c>
      <c r="D192" s="27" t="s">
        <v>251</v>
      </c>
      <c r="E192" s="55" t="s">
        <v>644</v>
      </c>
      <c r="F192" s="47" t="s">
        <v>252</v>
      </c>
      <c r="G192" s="26">
        <v>42342</v>
      </c>
      <c r="H192" s="28">
        <v>257.86</v>
      </c>
      <c r="I192" s="24" t="s">
        <v>126</v>
      </c>
      <c r="J192" s="25" t="s">
        <v>593</v>
      </c>
    </row>
    <row r="193" spans="1:10" ht="25.5" x14ac:dyDescent="0.2">
      <c r="A193" s="23">
        <v>191</v>
      </c>
      <c r="B193" s="24" t="s">
        <v>268</v>
      </c>
      <c r="C193" s="52">
        <v>546110012</v>
      </c>
      <c r="D193" s="27" t="s">
        <v>248</v>
      </c>
      <c r="E193" s="55" t="s">
        <v>644</v>
      </c>
      <c r="F193" s="47" t="s">
        <v>249</v>
      </c>
      <c r="G193" s="26">
        <v>42342</v>
      </c>
      <c r="H193" s="28">
        <v>3439.12</v>
      </c>
      <c r="I193" s="24" t="s">
        <v>250</v>
      </c>
      <c r="J193" s="25" t="s">
        <v>613</v>
      </c>
    </row>
    <row r="194" spans="1:10" ht="51" x14ac:dyDescent="0.2">
      <c r="A194" s="23">
        <v>192</v>
      </c>
      <c r="B194" s="24" t="s">
        <v>268</v>
      </c>
      <c r="C194" s="52">
        <v>979900815</v>
      </c>
      <c r="D194" s="27" t="s">
        <v>243</v>
      </c>
      <c r="E194" s="55" t="s">
        <v>644</v>
      </c>
      <c r="F194" s="47" t="s">
        <v>244</v>
      </c>
      <c r="G194" s="26">
        <v>42345</v>
      </c>
      <c r="H194" s="28">
        <v>3950</v>
      </c>
      <c r="I194" s="24" t="s">
        <v>245</v>
      </c>
      <c r="J194" s="25" t="s">
        <v>638</v>
      </c>
    </row>
    <row r="195" spans="1:10" ht="63.75" x14ac:dyDescent="0.2">
      <c r="A195" s="23">
        <v>193</v>
      </c>
      <c r="B195" s="24" t="s">
        <v>267</v>
      </c>
      <c r="C195" s="52">
        <v>429990212</v>
      </c>
      <c r="D195" s="27" t="s">
        <v>235</v>
      </c>
      <c r="E195" s="55" t="s">
        <v>644</v>
      </c>
      <c r="F195" s="47" t="s">
        <v>236</v>
      </c>
      <c r="G195" s="26">
        <v>42346</v>
      </c>
      <c r="H195" s="28">
        <v>4095</v>
      </c>
      <c r="I195" s="24" t="s">
        <v>237</v>
      </c>
      <c r="J195" s="25" t="s">
        <v>639</v>
      </c>
    </row>
    <row r="196" spans="1:10" ht="76.5" x14ac:dyDescent="0.2">
      <c r="A196" s="23">
        <v>194</v>
      </c>
      <c r="B196" s="24" t="s">
        <v>268</v>
      </c>
      <c r="C196" s="52">
        <v>643500012</v>
      </c>
      <c r="D196" s="27" t="s">
        <v>240</v>
      </c>
      <c r="E196" s="55" t="s">
        <v>644</v>
      </c>
      <c r="F196" s="47" t="s">
        <v>241</v>
      </c>
      <c r="G196" s="26">
        <v>42346</v>
      </c>
      <c r="H196" s="28">
        <v>1361.75</v>
      </c>
      <c r="I196" s="24" t="s">
        <v>242</v>
      </c>
      <c r="J196" s="25" t="s">
        <v>627</v>
      </c>
    </row>
    <row r="197" spans="1:10" ht="38.25" x14ac:dyDescent="0.2">
      <c r="A197" s="23">
        <v>195</v>
      </c>
      <c r="B197" s="24" t="s">
        <v>268</v>
      </c>
      <c r="C197" s="52">
        <v>911340712</v>
      </c>
      <c r="D197" s="27" t="s">
        <v>238</v>
      </c>
      <c r="E197" s="55" t="s">
        <v>644</v>
      </c>
      <c r="F197" s="47" t="s">
        <v>239</v>
      </c>
      <c r="G197" s="26">
        <v>42346</v>
      </c>
      <c r="H197" s="28">
        <v>82.15</v>
      </c>
      <c r="I197" s="24" t="s">
        <v>118</v>
      </c>
      <c r="J197" s="25" t="s">
        <v>579</v>
      </c>
    </row>
    <row r="198" spans="1:10" ht="38.25" x14ac:dyDescent="0.2">
      <c r="A198" s="23">
        <v>196</v>
      </c>
      <c r="B198" s="24" t="s">
        <v>267</v>
      </c>
      <c r="C198" s="52">
        <v>180000011</v>
      </c>
      <c r="D198" s="27" t="s">
        <v>405</v>
      </c>
      <c r="E198" s="55" t="s">
        <v>644</v>
      </c>
      <c r="F198" s="47" t="s">
        <v>234</v>
      </c>
      <c r="G198" s="26">
        <v>42347</v>
      </c>
      <c r="H198" s="28">
        <v>102.708</v>
      </c>
      <c r="I198" s="24" t="s">
        <v>115</v>
      </c>
      <c r="J198" s="25" t="s">
        <v>572</v>
      </c>
    </row>
    <row r="199" spans="1:10" ht="38.25" x14ac:dyDescent="0.2">
      <c r="A199" s="23">
        <v>197</v>
      </c>
      <c r="B199" s="24" t="s">
        <v>268</v>
      </c>
      <c r="C199" s="52">
        <v>4491709310</v>
      </c>
      <c r="D199" s="27" t="s">
        <v>231</v>
      </c>
      <c r="E199" s="55" t="s">
        <v>644</v>
      </c>
      <c r="F199" s="47" t="s">
        <v>232</v>
      </c>
      <c r="G199" s="26">
        <v>42348</v>
      </c>
      <c r="H199" s="28">
        <v>560</v>
      </c>
      <c r="I199" s="24" t="s">
        <v>233</v>
      </c>
      <c r="J199" s="25" t="s">
        <v>630</v>
      </c>
    </row>
    <row r="200" spans="1:10" ht="38.25" x14ac:dyDescent="0.2">
      <c r="A200" s="23">
        <v>198</v>
      </c>
      <c r="B200" s="24" t="s">
        <v>268</v>
      </c>
      <c r="C200" s="52">
        <v>853300012</v>
      </c>
      <c r="D200" s="27" t="s">
        <v>227</v>
      </c>
      <c r="E200" s="55" t="s">
        <v>644</v>
      </c>
      <c r="F200" s="47" t="s">
        <v>228</v>
      </c>
      <c r="G200" s="26">
        <v>42349</v>
      </c>
      <c r="H200" s="28">
        <v>100</v>
      </c>
      <c r="I200" s="24" t="s">
        <v>112</v>
      </c>
      <c r="J200" s="25" t="s">
        <v>595</v>
      </c>
    </row>
    <row r="201" spans="1:10" ht="38.25" x14ac:dyDescent="0.2">
      <c r="A201" s="23">
        <v>199</v>
      </c>
      <c r="B201" s="24" t="s">
        <v>268</v>
      </c>
      <c r="C201" s="52">
        <v>853300012</v>
      </c>
      <c r="D201" s="27" t="s">
        <v>229</v>
      </c>
      <c r="E201" s="55" t="s">
        <v>644</v>
      </c>
      <c r="F201" s="47" t="s">
        <v>230</v>
      </c>
      <c r="G201" s="26">
        <v>42349</v>
      </c>
      <c r="H201" s="28">
        <v>750</v>
      </c>
      <c r="I201" s="24" t="s">
        <v>112</v>
      </c>
      <c r="J201" s="25" t="s">
        <v>595</v>
      </c>
    </row>
    <row r="202" spans="1:10" ht="38.25" x14ac:dyDescent="0.2">
      <c r="A202" s="23">
        <v>200</v>
      </c>
      <c r="B202" s="24" t="s">
        <v>267</v>
      </c>
      <c r="C202" s="52">
        <v>15100911</v>
      </c>
      <c r="D202" s="27" t="s">
        <v>224</v>
      </c>
      <c r="E202" s="55" t="s">
        <v>644</v>
      </c>
      <c r="F202" s="47" t="s">
        <v>225</v>
      </c>
      <c r="G202" s="26">
        <v>42352</v>
      </c>
      <c r="H202" s="28">
        <v>385</v>
      </c>
      <c r="I202" s="24" t="s">
        <v>226</v>
      </c>
      <c r="J202" s="25" t="s">
        <v>640</v>
      </c>
    </row>
    <row r="203" spans="1:10" ht="38.25" x14ac:dyDescent="0.2">
      <c r="A203" s="23">
        <v>201</v>
      </c>
      <c r="B203" s="24" t="s">
        <v>267</v>
      </c>
      <c r="C203" s="52">
        <v>463400152</v>
      </c>
      <c r="D203" s="27" t="s">
        <v>215</v>
      </c>
      <c r="E203" s="55" t="s">
        <v>644</v>
      </c>
      <c r="F203" s="47" t="s">
        <v>216</v>
      </c>
      <c r="G203" s="26">
        <v>42354</v>
      </c>
      <c r="H203" s="28">
        <v>2460.2020000000002</v>
      </c>
      <c r="I203" s="24" t="s">
        <v>99</v>
      </c>
      <c r="J203" s="25" t="s">
        <v>577</v>
      </c>
    </row>
    <row r="204" spans="1:10" ht="38.25" x14ac:dyDescent="0.2">
      <c r="A204" s="23">
        <v>202</v>
      </c>
      <c r="B204" s="24" t="s">
        <v>267</v>
      </c>
      <c r="C204" s="52">
        <v>429990215</v>
      </c>
      <c r="D204" s="27" t="s">
        <v>219</v>
      </c>
      <c r="E204" s="55" t="s">
        <v>644</v>
      </c>
      <c r="F204" s="47" t="s">
        <v>221</v>
      </c>
      <c r="G204" s="26">
        <v>42354</v>
      </c>
      <c r="H204" s="28">
        <v>1208</v>
      </c>
      <c r="I204" s="24" t="s">
        <v>99</v>
      </c>
      <c r="J204" s="25" t="s">
        <v>577</v>
      </c>
    </row>
    <row r="205" spans="1:10" ht="38.25" x14ac:dyDescent="0.2">
      <c r="A205" s="23">
        <v>203</v>
      </c>
      <c r="B205" s="24" t="s">
        <v>267</v>
      </c>
      <c r="C205" s="52">
        <v>429990215</v>
      </c>
      <c r="D205" s="27" t="s">
        <v>219</v>
      </c>
      <c r="E205" s="55" t="s">
        <v>644</v>
      </c>
      <c r="F205" s="47" t="s">
        <v>220</v>
      </c>
      <c r="G205" s="26">
        <v>42354</v>
      </c>
      <c r="H205" s="28">
        <v>604</v>
      </c>
      <c r="I205" s="24" t="s">
        <v>99</v>
      </c>
      <c r="J205" s="25" t="s">
        <v>577</v>
      </c>
    </row>
    <row r="206" spans="1:10" ht="38.25" x14ac:dyDescent="0.2">
      <c r="A206" s="23">
        <v>204</v>
      </c>
      <c r="B206" s="24" t="s">
        <v>267</v>
      </c>
      <c r="C206" s="52">
        <v>4516003128</v>
      </c>
      <c r="D206" s="27" t="s">
        <v>212</v>
      </c>
      <c r="E206" s="55" t="s">
        <v>644</v>
      </c>
      <c r="F206" s="47" t="s">
        <v>213</v>
      </c>
      <c r="G206" s="26">
        <v>42354</v>
      </c>
      <c r="H206" s="28">
        <v>844</v>
      </c>
      <c r="I206" s="24" t="s">
        <v>214</v>
      </c>
      <c r="J206" s="25" t="s">
        <v>635</v>
      </c>
    </row>
    <row r="207" spans="1:10" ht="38.25" x14ac:dyDescent="0.2">
      <c r="A207" s="23">
        <v>205</v>
      </c>
      <c r="B207" s="24" t="s">
        <v>267</v>
      </c>
      <c r="C207" s="52">
        <v>452900011</v>
      </c>
      <c r="D207" s="27" t="s">
        <v>217</v>
      </c>
      <c r="E207" s="55" t="s">
        <v>644</v>
      </c>
      <c r="F207" s="47" t="s">
        <v>218</v>
      </c>
      <c r="G207" s="26">
        <v>42354</v>
      </c>
      <c r="H207" s="28">
        <v>30</v>
      </c>
      <c r="I207" s="24" t="s">
        <v>214</v>
      </c>
      <c r="J207" s="25" t="s">
        <v>635</v>
      </c>
    </row>
    <row r="208" spans="1:10" ht="38.25" x14ac:dyDescent="0.2">
      <c r="A208" s="23">
        <v>206</v>
      </c>
      <c r="B208" s="24" t="s">
        <v>267</v>
      </c>
      <c r="C208" s="52">
        <v>326000965</v>
      </c>
      <c r="D208" s="27" t="s">
        <v>222</v>
      </c>
      <c r="E208" s="55" t="s">
        <v>644</v>
      </c>
      <c r="F208" s="47" t="s">
        <v>223</v>
      </c>
      <c r="G208" s="26">
        <v>42354</v>
      </c>
      <c r="H208" s="28">
        <v>7</v>
      </c>
      <c r="I208" s="24" t="s">
        <v>214</v>
      </c>
      <c r="J208" s="25" t="s">
        <v>635</v>
      </c>
    </row>
    <row r="209" spans="1:10" ht="25.5" x14ac:dyDescent="0.2">
      <c r="A209" s="23">
        <v>207</v>
      </c>
      <c r="B209" s="24" t="s">
        <v>268</v>
      </c>
      <c r="C209" s="52">
        <v>979900818</v>
      </c>
      <c r="D209" s="27" t="s">
        <v>209</v>
      </c>
      <c r="E209" s="55" t="s">
        <v>644</v>
      </c>
      <c r="F209" s="47" t="s">
        <v>210</v>
      </c>
      <c r="G209" s="26">
        <v>42355</v>
      </c>
      <c r="H209" s="28">
        <v>2333.0100000000002</v>
      </c>
      <c r="I209" s="24" t="s">
        <v>211</v>
      </c>
      <c r="J209" s="25" t="s">
        <v>641</v>
      </c>
    </row>
    <row r="210" spans="1:10" ht="25.5" x14ac:dyDescent="0.2">
      <c r="A210" s="23">
        <v>208</v>
      </c>
      <c r="B210" s="24" t="s">
        <v>268</v>
      </c>
      <c r="C210" s="52">
        <v>713350011</v>
      </c>
      <c r="D210" s="27" t="s">
        <v>203</v>
      </c>
      <c r="E210" s="55" t="s">
        <v>644</v>
      </c>
      <c r="F210" s="47" t="s">
        <v>204</v>
      </c>
      <c r="G210" s="26">
        <v>42361</v>
      </c>
      <c r="H210" s="28">
        <v>209.07</v>
      </c>
      <c r="I210" s="24" t="s">
        <v>202</v>
      </c>
      <c r="J210" s="25" t="s">
        <v>642</v>
      </c>
    </row>
    <row r="211" spans="1:10" ht="25.5" x14ac:dyDescent="0.2">
      <c r="A211" s="23">
        <v>209</v>
      </c>
      <c r="B211" s="24" t="s">
        <v>268</v>
      </c>
      <c r="C211" s="52">
        <v>713340321</v>
      </c>
      <c r="D211" s="27" t="s">
        <v>207</v>
      </c>
      <c r="E211" s="55" t="s">
        <v>644</v>
      </c>
      <c r="F211" s="47" t="s">
        <v>208</v>
      </c>
      <c r="G211" s="26">
        <v>42361</v>
      </c>
      <c r="H211" s="28">
        <v>826.66</v>
      </c>
      <c r="I211" s="24" t="s">
        <v>202</v>
      </c>
      <c r="J211" s="25" t="s">
        <v>642</v>
      </c>
    </row>
    <row r="212" spans="1:10" ht="38.25" x14ac:dyDescent="0.2">
      <c r="A212" s="23">
        <v>210</v>
      </c>
      <c r="B212" s="24" t="s">
        <v>268</v>
      </c>
      <c r="C212" s="52">
        <v>713340311</v>
      </c>
      <c r="D212" s="27" t="s">
        <v>406</v>
      </c>
      <c r="E212" s="55" t="s">
        <v>644</v>
      </c>
      <c r="F212" s="47" t="s">
        <v>536</v>
      </c>
      <c r="G212" s="26">
        <v>42361</v>
      </c>
      <c r="H212" s="28">
        <v>843.34</v>
      </c>
      <c r="I212" s="24" t="s">
        <v>202</v>
      </c>
      <c r="J212" s="25" t="s">
        <v>642</v>
      </c>
    </row>
    <row r="213" spans="1:10" ht="25.5" x14ac:dyDescent="0.2">
      <c r="A213" s="23">
        <v>211</v>
      </c>
      <c r="B213" s="24" t="s">
        <v>268</v>
      </c>
      <c r="C213" s="52">
        <v>713340312</v>
      </c>
      <c r="D213" s="27" t="s">
        <v>205</v>
      </c>
      <c r="E213" s="55" t="s">
        <v>644</v>
      </c>
      <c r="F213" s="47" t="s">
        <v>206</v>
      </c>
      <c r="G213" s="26">
        <v>42361</v>
      </c>
      <c r="H213" s="28">
        <v>198.63</v>
      </c>
      <c r="I213" s="24" t="s">
        <v>202</v>
      </c>
      <c r="J213" s="25" t="s">
        <v>642</v>
      </c>
    </row>
    <row r="214" spans="1:10" ht="25.5" x14ac:dyDescent="0.2">
      <c r="A214" s="23">
        <v>212</v>
      </c>
      <c r="B214" s="24" t="s">
        <v>268</v>
      </c>
      <c r="C214" s="52">
        <v>713350012</v>
      </c>
      <c r="D214" s="27" t="s">
        <v>200</v>
      </c>
      <c r="E214" s="55" t="s">
        <v>644</v>
      </c>
      <c r="F214" s="47" t="s">
        <v>201</v>
      </c>
      <c r="G214" s="26">
        <v>42361</v>
      </c>
      <c r="H214" s="28">
        <v>2565.54</v>
      </c>
      <c r="I214" s="24" t="s">
        <v>202</v>
      </c>
      <c r="J214" s="25" t="s">
        <v>642</v>
      </c>
    </row>
    <row r="215" spans="1:10" ht="38.25" x14ac:dyDescent="0.2">
      <c r="A215" s="23">
        <v>213</v>
      </c>
      <c r="B215" s="24" t="s">
        <v>267</v>
      </c>
      <c r="C215" s="52">
        <v>3699000124</v>
      </c>
      <c r="D215" s="27" t="s">
        <v>407</v>
      </c>
      <c r="E215" s="55" t="s">
        <v>644</v>
      </c>
      <c r="F215" s="47" t="s">
        <v>199</v>
      </c>
      <c r="G215" s="26">
        <v>42368</v>
      </c>
      <c r="H215" s="28">
        <v>81.239999999999995</v>
      </c>
      <c r="I215" s="24" t="s">
        <v>99</v>
      </c>
      <c r="J215" s="25" t="s">
        <v>577</v>
      </c>
    </row>
    <row r="216" spans="1:10" ht="25.5" x14ac:dyDescent="0.2">
      <c r="A216" s="23">
        <v>214</v>
      </c>
      <c r="B216" s="24" t="s">
        <v>267</v>
      </c>
      <c r="C216" s="52">
        <v>429212011</v>
      </c>
      <c r="D216" s="27" t="s">
        <v>408</v>
      </c>
      <c r="E216" s="55" t="s">
        <v>644</v>
      </c>
      <c r="F216" s="47" t="s">
        <v>197</v>
      </c>
      <c r="G216" s="26">
        <v>42368</v>
      </c>
      <c r="H216" s="28">
        <v>545.72370000000001</v>
      </c>
      <c r="I216" s="24" t="s">
        <v>198</v>
      </c>
      <c r="J216" s="25" t="s">
        <v>608</v>
      </c>
    </row>
    <row r="217" spans="1:10" ht="15" x14ac:dyDescent="0.25">
      <c r="A217" s="22"/>
      <c r="B217" s="16"/>
      <c r="C217" s="53"/>
      <c r="D217" s="16"/>
      <c r="E217" s="48"/>
      <c r="F217" s="48"/>
      <c r="G217" s="16"/>
      <c r="H217" s="29">
        <f>SUM(H4:H216)</f>
        <v>241224.17429999996</v>
      </c>
      <c r="I217" s="16"/>
      <c r="J217" s="16"/>
    </row>
  </sheetData>
  <mergeCells count="3">
    <mergeCell ref="A1:F1"/>
    <mergeCell ref="G1:J1"/>
    <mergeCell ref="A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zoomScale="93" zoomScaleNormal="93" workbookViewId="0">
      <pane ySplit="3" topLeftCell="A161" activePane="bottomLeft" state="frozen"/>
      <selection pane="bottomLeft" activeCell="H4" sqref="H4:H169"/>
    </sheetView>
  </sheetViews>
  <sheetFormatPr baseColWidth="10" defaultRowHeight="12" x14ac:dyDescent="0.2"/>
  <cols>
    <col min="1" max="1" width="4" style="71" customWidth="1"/>
    <col min="2" max="2" width="16.140625" style="71" bestFit="1" customWidth="1"/>
    <col min="3" max="3" width="12.85546875" style="88" bestFit="1" customWidth="1"/>
    <col min="4" max="4" width="26.42578125" style="71" customWidth="1"/>
    <col min="5" max="5" width="26.7109375" style="85" customWidth="1"/>
    <col min="6" max="6" width="20.28515625" style="85" customWidth="1"/>
    <col min="7" max="8" width="11.42578125" style="71"/>
    <col min="9" max="9" width="16.7109375" style="71" bestFit="1" customWidth="1"/>
    <col min="10" max="10" width="15" style="71" bestFit="1" customWidth="1"/>
    <col min="11" max="16384" width="11.42578125" style="71"/>
  </cols>
  <sheetData>
    <row r="1" spans="1:10" ht="12.75" customHeight="1" x14ac:dyDescent="0.2">
      <c r="A1" s="160" t="s">
        <v>92</v>
      </c>
      <c r="B1" s="160"/>
      <c r="C1" s="160"/>
      <c r="D1" s="160"/>
      <c r="E1" s="160"/>
      <c r="F1" s="160"/>
      <c r="G1" s="161" t="s">
        <v>93</v>
      </c>
      <c r="H1" s="161"/>
      <c r="I1" s="161"/>
      <c r="J1" s="161"/>
    </row>
    <row r="2" spans="1:10" ht="12.75" x14ac:dyDescent="0.2">
      <c r="A2" s="160">
        <v>2016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ht="38.25" x14ac:dyDescent="0.2">
      <c r="A3" s="74" t="s">
        <v>28</v>
      </c>
      <c r="B3" s="74" t="s">
        <v>29</v>
      </c>
      <c r="C3" s="86" t="s">
        <v>30</v>
      </c>
      <c r="D3" s="74" t="s">
        <v>31</v>
      </c>
      <c r="E3" s="74" t="s">
        <v>32</v>
      </c>
      <c r="F3" s="73" t="s">
        <v>33</v>
      </c>
      <c r="G3" s="75" t="s">
        <v>34</v>
      </c>
      <c r="H3" s="76" t="s">
        <v>35</v>
      </c>
      <c r="I3" s="74" t="s">
        <v>4</v>
      </c>
      <c r="J3" s="77" t="s">
        <v>36</v>
      </c>
    </row>
    <row r="4" spans="1:10" ht="63.75" x14ac:dyDescent="0.2">
      <c r="A4" s="91">
        <v>1</v>
      </c>
      <c r="B4" s="92" t="s">
        <v>268</v>
      </c>
      <c r="C4" s="100">
        <v>612420012</v>
      </c>
      <c r="D4" s="95" t="s">
        <v>878</v>
      </c>
      <c r="E4" s="102" t="s">
        <v>644</v>
      </c>
      <c r="F4" s="98" t="s">
        <v>879</v>
      </c>
      <c r="G4" s="94">
        <v>42373</v>
      </c>
      <c r="H4" s="96">
        <v>120</v>
      </c>
      <c r="I4" s="92" t="s">
        <v>37</v>
      </c>
      <c r="J4" s="93" t="s">
        <v>615</v>
      </c>
    </row>
    <row r="5" spans="1:10" ht="38.25" x14ac:dyDescent="0.2">
      <c r="A5" s="91">
        <v>2</v>
      </c>
      <c r="B5" s="92" t="s">
        <v>268</v>
      </c>
      <c r="C5" s="100">
        <v>4491709310</v>
      </c>
      <c r="D5" s="95" t="s">
        <v>880</v>
      </c>
      <c r="E5" s="102" t="s">
        <v>644</v>
      </c>
      <c r="F5" s="98" t="s">
        <v>881</v>
      </c>
      <c r="G5" s="94">
        <v>42373</v>
      </c>
      <c r="H5" s="96">
        <v>560</v>
      </c>
      <c r="I5" s="92" t="s">
        <v>233</v>
      </c>
      <c r="J5" s="93" t="s">
        <v>630</v>
      </c>
    </row>
    <row r="6" spans="1:10" ht="25.5" x14ac:dyDescent="0.2">
      <c r="A6" s="91">
        <v>3</v>
      </c>
      <c r="B6" s="92" t="s">
        <v>268</v>
      </c>
      <c r="C6" s="100">
        <v>713340312</v>
      </c>
      <c r="D6" s="95" t="s">
        <v>882</v>
      </c>
      <c r="E6" s="102" t="s">
        <v>644</v>
      </c>
      <c r="F6" s="98" t="s">
        <v>883</v>
      </c>
      <c r="G6" s="94">
        <v>42381</v>
      </c>
      <c r="H6" s="96">
        <v>83.88</v>
      </c>
      <c r="I6" s="92" t="s">
        <v>202</v>
      </c>
      <c r="J6" s="93" t="s">
        <v>884</v>
      </c>
    </row>
    <row r="7" spans="1:10" ht="38.25" x14ac:dyDescent="0.2">
      <c r="A7" s="91">
        <v>4</v>
      </c>
      <c r="B7" s="92" t="s">
        <v>268</v>
      </c>
      <c r="C7" s="100">
        <v>911340712</v>
      </c>
      <c r="D7" s="95" t="s">
        <v>885</v>
      </c>
      <c r="E7" s="102" t="s">
        <v>644</v>
      </c>
      <c r="F7" s="98" t="s">
        <v>886</v>
      </c>
      <c r="G7" s="94">
        <v>42381</v>
      </c>
      <c r="H7" s="96">
        <v>70.099999999999994</v>
      </c>
      <c r="I7" s="92" t="s">
        <v>118</v>
      </c>
      <c r="J7" s="93" t="s">
        <v>579</v>
      </c>
    </row>
    <row r="8" spans="1:10" ht="38.25" x14ac:dyDescent="0.2">
      <c r="A8" s="91">
        <v>5</v>
      </c>
      <c r="B8" s="92" t="s">
        <v>267</v>
      </c>
      <c r="C8" s="100">
        <v>180000011</v>
      </c>
      <c r="D8" s="95" t="s">
        <v>887</v>
      </c>
      <c r="E8" s="102" t="s">
        <v>644</v>
      </c>
      <c r="F8" s="98" t="s">
        <v>888</v>
      </c>
      <c r="G8" s="94">
        <v>42391</v>
      </c>
      <c r="H8" s="96">
        <v>49.33</v>
      </c>
      <c r="I8" s="92" t="s">
        <v>115</v>
      </c>
      <c r="J8" s="93" t="s">
        <v>572</v>
      </c>
    </row>
    <row r="9" spans="1:10" ht="51" x14ac:dyDescent="0.2">
      <c r="A9" s="91">
        <v>6</v>
      </c>
      <c r="B9" s="92" t="s">
        <v>268</v>
      </c>
      <c r="C9" s="100">
        <v>853300012</v>
      </c>
      <c r="D9" s="95" t="s">
        <v>889</v>
      </c>
      <c r="E9" s="102" t="s">
        <v>644</v>
      </c>
      <c r="F9" s="98" t="s">
        <v>890</v>
      </c>
      <c r="G9" s="94">
        <v>42391</v>
      </c>
      <c r="H9" s="96">
        <v>850</v>
      </c>
      <c r="I9" s="92" t="s">
        <v>112</v>
      </c>
      <c r="J9" s="93" t="s">
        <v>595</v>
      </c>
    </row>
    <row r="10" spans="1:10" ht="76.5" x14ac:dyDescent="0.2">
      <c r="A10" s="91">
        <v>7</v>
      </c>
      <c r="B10" s="92" t="s">
        <v>268</v>
      </c>
      <c r="C10" s="100">
        <v>643500012</v>
      </c>
      <c r="D10" s="95" t="s">
        <v>891</v>
      </c>
      <c r="E10" s="102" t="s">
        <v>644</v>
      </c>
      <c r="F10" s="98" t="s">
        <v>892</v>
      </c>
      <c r="G10" s="94">
        <v>42394</v>
      </c>
      <c r="H10" s="96">
        <v>1560</v>
      </c>
      <c r="I10" s="92" t="s">
        <v>242</v>
      </c>
      <c r="J10" s="93" t="s">
        <v>627</v>
      </c>
    </row>
    <row r="11" spans="1:10" ht="63.75" x14ac:dyDescent="0.2">
      <c r="A11" s="91">
        <v>8</v>
      </c>
      <c r="B11" s="92" t="s">
        <v>268</v>
      </c>
      <c r="C11" s="100">
        <v>612420012</v>
      </c>
      <c r="D11" s="95" t="s">
        <v>893</v>
      </c>
      <c r="E11" s="102" t="s">
        <v>644</v>
      </c>
      <c r="F11" s="98" t="s">
        <v>894</v>
      </c>
      <c r="G11" s="94">
        <v>42401</v>
      </c>
      <c r="H11" s="96">
        <v>120</v>
      </c>
      <c r="I11" s="92" t="s">
        <v>37</v>
      </c>
      <c r="J11" s="93" t="s">
        <v>615</v>
      </c>
    </row>
    <row r="12" spans="1:10" ht="38.25" x14ac:dyDescent="0.2">
      <c r="A12" s="91">
        <v>9</v>
      </c>
      <c r="B12" s="92" t="s">
        <v>267</v>
      </c>
      <c r="C12" s="100">
        <v>4299925210</v>
      </c>
      <c r="D12" s="95" t="s">
        <v>895</v>
      </c>
      <c r="E12" s="102" t="s">
        <v>644</v>
      </c>
      <c r="F12" s="98" t="s">
        <v>896</v>
      </c>
      <c r="G12" s="94">
        <v>42402</v>
      </c>
      <c r="H12" s="96">
        <v>670</v>
      </c>
      <c r="I12" s="92" t="s">
        <v>570</v>
      </c>
      <c r="J12" s="93" t="s">
        <v>634</v>
      </c>
    </row>
    <row r="13" spans="1:10" ht="38.25" x14ac:dyDescent="0.2">
      <c r="A13" s="91">
        <v>10</v>
      </c>
      <c r="B13" s="92" t="s">
        <v>268</v>
      </c>
      <c r="C13" s="100">
        <v>429940014</v>
      </c>
      <c r="D13" s="95" t="s">
        <v>897</v>
      </c>
      <c r="E13" s="102" t="s">
        <v>644</v>
      </c>
      <c r="F13" s="98" t="s">
        <v>898</v>
      </c>
      <c r="G13" s="94">
        <v>42402</v>
      </c>
      <c r="H13" s="96">
        <v>71</v>
      </c>
      <c r="I13" s="92" t="s">
        <v>101</v>
      </c>
      <c r="J13" s="93" t="s">
        <v>584</v>
      </c>
    </row>
    <row r="14" spans="1:10" ht="38.25" x14ac:dyDescent="0.2">
      <c r="A14" s="91">
        <v>11</v>
      </c>
      <c r="B14" s="92" t="s">
        <v>268</v>
      </c>
      <c r="C14" s="100">
        <v>929000014</v>
      </c>
      <c r="D14" s="95" t="s">
        <v>899</v>
      </c>
      <c r="E14" s="102" t="s">
        <v>644</v>
      </c>
      <c r="F14" s="98" t="s">
        <v>900</v>
      </c>
      <c r="G14" s="94">
        <v>42402</v>
      </c>
      <c r="H14" s="96">
        <v>323</v>
      </c>
      <c r="I14" s="92" t="s">
        <v>552</v>
      </c>
      <c r="J14" s="93" t="s">
        <v>616</v>
      </c>
    </row>
    <row r="15" spans="1:10" ht="51" x14ac:dyDescent="0.2">
      <c r="A15" s="91">
        <v>12</v>
      </c>
      <c r="B15" s="92" t="s">
        <v>268</v>
      </c>
      <c r="C15" s="100">
        <v>836200012</v>
      </c>
      <c r="D15" s="95" t="s">
        <v>901</v>
      </c>
      <c r="E15" s="102" t="s">
        <v>644</v>
      </c>
      <c r="F15" s="98" t="s">
        <v>902</v>
      </c>
      <c r="G15" s="94">
        <v>42402</v>
      </c>
      <c r="H15" s="96">
        <v>3421.07</v>
      </c>
      <c r="I15" s="92" t="s">
        <v>121</v>
      </c>
      <c r="J15" s="93" t="s">
        <v>588</v>
      </c>
    </row>
    <row r="16" spans="1:10" ht="38.25" x14ac:dyDescent="0.2">
      <c r="A16" s="91">
        <v>13</v>
      </c>
      <c r="B16" s="92" t="s">
        <v>267</v>
      </c>
      <c r="C16" s="100">
        <v>451800011</v>
      </c>
      <c r="D16" s="95" t="s">
        <v>903</v>
      </c>
      <c r="E16" s="102" t="s">
        <v>644</v>
      </c>
      <c r="F16" s="98" t="s">
        <v>904</v>
      </c>
      <c r="G16" s="94">
        <v>42404</v>
      </c>
      <c r="H16" s="96">
        <v>785.71</v>
      </c>
      <c r="I16" s="92" t="s">
        <v>905</v>
      </c>
      <c r="J16" s="93" t="s">
        <v>906</v>
      </c>
    </row>
    <row r="17" spans="1:10" ht="38.25" x14ac:dyDescent="0.2">
      <c r="A17" s="91">
        <v>14</v>
      </c>
      <c r="B17" s="92" t="s">
        <v>268</v>
      </c>
      <c r="C17" s="100">
        <v>853300012</v>
      </c>
      <c r="D17" s="95" t="s">
        <v>907</v>
      </c>
      <c r="E17" s="102" t="s">
        <v>644</v>
      </c>
      <c r="F17" s="98" t="s">
        <v>908</v>
      </c>
      <c r="G17" s="94">
        <v>42405</v>
      </c>
      <c r="H17" s="96">
        <v>850</v>
      </c>
      <c r="I17" s="92" t="s">
        <v>112</v>
      </c>
      <c r="J17" s="93" t="s">
        <v>595</v>
      </c>
    </row>
    <row r="18" spans="1:10" ht="38.25" x14ac:dyDescent="0.2">
      <c r="A18" s="91">
        <v>15</v>
      </c>
      <c r="B18" s="92" t="s">
        <v>267</v>
      </c>
      <c r="C18" s="100">
        <v>180000011</v>
      </c>
      <c r="D18" s="95" t="s">
        <v>909</v>
      </c>
      <c r="E18" s="102" t="s">
        <v>644</v>
      </c>
      <c r="F18" s="98" t="s">
        <v>910</v>
      </c>
      <c r="G18" s="94">
        <v>42410</v>
      </c>
      <c r="H18" s="96">
        <v>73.45</v>
      </c>
      <c r="I18" s="92" t="s">
        <v>115</v>
      </c>
      <c r="J18" s="93" t="s">
        <v>572</v>
      </c>
    </row>
    <row r="19" spans="1:10" ht="76.5" x14ac:dyDescent="0.2">
      <c r="A19" s="91">
        <v>16</v>
      </c>
      <c r="B19" s="92" t="s">
        <v>268</v>
      </c>
      <c r="C19" s="100">
        <v>643500012</v>
      </c>
      <c r="D19" s="95" t="s">
        <v>911</v>
      </c>
      <c r="E19" s="102" t="s">
        <v>644</v>
      </c>
      <c r="F19" s="98" t="s">
        <v>912</v>
      </c>
      <c r="G19" s="94">
        <v>42410</v>
      </c>
      <c r="H19" s="96">
        <v>1255.5</v>
      </c>
      <c r="I19" s="92" t="s">
        <v>242</v>
      </c>
      <c r="J19" s="93" t="s">
        <v>627</v>
      </c>
    </row>
    <row r="20" spans="1:10" ht="25.5" x14ac:dyDescent="0.2">
      <c r="A20" s="91">
        <v>17</v>
      </c>
      <c r="B20" s="92" t="s">
        <v>268</v>
      </c>
      <c r="C20" s="100">
        <v>324000018</v>
      </c>
      <c r="D20" s="95" t="s">
        <v>913</v>
      </c>
      <c r="E20" s="102" t="s">
        <v>644</v>
      </c>
      <c r="F20" s="98" t="s">
        <v>914</v>
      </c>
      <c r="G20" s="94">
        <v>42410</v>
      </c>
      <c r="H20" s="96">
        <v>107.14</v>
      </c>
      <c r="I20" s="92" t="s">
        <v>915</v>
      </c>
      <c r="J20" s="93" t="s">
        <v>916</v>
      </c>
    </row>
    <row r="21" spans="1:10" ht="25.5" x14ac:dyDescent="0.2">
      <c r="A21" s="91">
        <v>18</v>
      </c>
      <c r="B21" s="92" t="s">
        <v>267</v>
      </c>
      <c r="C21" s="100">
        <v>452900031</v>
      </c>
      <c r="D21" s="95" t="s">
        <v>917</v>
      </c>
      <c r="E21" s="102" t="s">
        <v>644</v>
      </c>
      <c r="F21" s="98" t="s">
        <v>918</v>
      </c>
      <c r="G21" s="94">
        <v>42412</v>
      </c>
      <c r="H21" s="96">
        <v>76.38</v>
      </c>
      <c r="I21" s="92" t="s">
        <v>198</v>
      </c>
      <c r="J21" s="93" t="s">
        <v>608</v>
      </c>
    </row>
    <row r="22" spans="1:10" ht="38.25" x14ac:dyDescent="0.2">
      <c r="A22" s="91">
        <v>19</v>
      </c>
      <c r="B22" s="92" t="s">
        <v>268</v>
      </c>
      <c r="C22" s="100">
        <v>324000018</v>
      </c>
      <c r="D22" s="95" t="s">
        <v>919</v>
      </c>
      <c r="E22" s="102" t="s">
        <v>644</v>
      </c>
      <c r="F22" s="98" t="s">
        <v>920</v>
      </c>
      <c r="G22" s="94">
        <v>42412</v>
      </c>
      <c r="H22" s="96">
        <v>42.863999999999997</v>
      </c>
      <c r="I22" s="92" t="s">
        <v>921</v>
      </c>
      <c r="J22" s="93" t="s">
        <v>922</v>
      </c>
    </row>
    <row r="23" spans="1:10" ht="25.5" x14ac:dyDescent="0.2">
      <c r="A23" s="91">
        <v>20</v>
      </c>
      <c r="B23" s="92" t="s">
        <v>267</v>
      </c>
      <c r="C23" s="100">
        <v>452800045</v>
      </c>
      <c r="D23" s="95" t="s">
        <v>923</v>
      </c>
      <c r="E23" s="102" t="s">
        <v>644</v>
      </c>
      <c r="F23" s="98" t="s">
        <v>924</v>
      </c>
      <c r="G23" s="94">
        <v>42416</v>
      </c>
      <c r="H23" s="96">
        <v>58.48</v>
      </c>
      <c r="I23" s="92" t="s">
        <v>99</v>
      </c>
      <c r="J23" s="93" t="s">
        <v>577</v>
      </c>
    </row>
    <row r="24" spans="1:10" ht="51" x14ac:dyDescent="0.2">
      <c r="A24" s="91">
        <v>21</v>
      </c>
      <c r="B24" s="92" t="s">
        <v>268</v>
      </c>
      <c r="C24" s="100">
        <v>733100011</v>
      </c>
      <c r="D24" s="95" t="s">
        <v>925</v>
      </c>
      <c r="E24" s="102" t="s">
        <v>644</v>
      </c>
      <c r="F24" s="98" t="s">
        <v>926</v>
      </c>
      <c r="G24" s="94">
        <v>42418</v>
      </c>
      <c r="H24" s="96">
        <v>6000</v>
      </c>
      <c r="I24" s="92" t="s">
        <v>551</v>
      </c>
      <c r="J24" s="93" t="s">
        <v>614</v>
      </c>
    </row>
    <row r="25" spans="1:10" ht="38.25" x14ac:dyDescent="0.2">
      <c r="A25" s="91">
        <v>22</v>
      </c>
      <c r="B25" s="92" t="s">
        <v>268</v>
      </c>
      <c r="C25" s="100">
        <v>891211011</v>
      </c>
      <c r="D25" s="95" t="s">
        <v>927</v>
      </c>
      <c r="E25" s="102" t="s">
        <v>644</v>
      </c>
      <c r="F25" s="98" t="s">
        <v>928</v>
      </c>
      <c r="G25" s="94">
        <v>42419</v>
      </c>
      <c r="H25" s="96">
        <v>52.85</v>
      </c>
      <c r="I25" s="92" t="s">
        <v>538</v>
      </c>
      <c r="J25" s="93" t="s">
        <v>598</v>
      </c>
    </row>
    <row r="26" spans="1:10" ht="25.5" x14ac:dyDescent="0.2">
      <c r="A26" s="91">
        <v>23</v>
      </c>
      <c r="B26" s="92" t="s">
        <v>267</v>
      </c>
      <c r="C26" s="100">
        <v>482120033</v>
      </c>
      <c r="D26" s="95" t="s">
        <v>929</v>
      </c>
      <c r="E26" s="102" t="s">
        <v>644</v>
      </c>
      <c r="F26" s="98" t="s">
        <v>930</v>
      </c>
      <c r="G26" s="94">
        <v>42422</v>
      </c>
      <c r="H26" s="96">
        <v>16.11</v>
      </c>
      <c r="I26" s="92" t="s">
        <v>99</v>
      </c>
      <c r="J26" s="93" t="s">
        <v>577</v>
      </c>
    </row>
    <row r="27" spans="1:10" ht="25.5" x14ac:dyDescent="0.2">
      <c r="A27" s="91">
        <v>24</v>
      </c>
      <c r="B27" s="92" t="s">
        <v>267</v>
      </c>
      <c r="C27" s="100">
        <v>4391301112</v>
      </c>
      <c r="D27" s="95" t="s">
        <v>931</v>
      </c>
      <c r="E27" s="102" t="s">
        <v>644</v>
      </c>
      <c r="F27" s="98" t="s">
        <v>932</v>
      </c>
      <c r="G27" s="94">
        <v>42422</v>
      </c>
      <c r="H27" s="96">
        <v>5025.5</v>
      </c>
      <c r="I27" s="92" t="s">
        <v>933</v>
      </c>
      <c r="J27" s="93" t="s">
        <v>934</v>
      </c>
    </row>
    <row r="28" spans="1:10" ht="38.25" x14ac:dyDescent="0.2">
      <c r="A28" s="91">
        <v>25</v>
      </c>
      <c r="B28" s="92" t="s">
        <v>268</v>
      </c>
      <c r="C28" s="100">
        <v>4491709310</v>
      </c>
      <c r="D28" s="95" t="s">
        <v>935</v>
      </c>
      <c r="E28" s="102" t="s">
        <v>644</v>
      </c>
      <c r="F28" s="98" t="s">
        <v>936</v>
      </c>
      <c r="G28" s="94">
        <v>42423</v>
      </c>
      <c r="H28" s="96">
        <v>560</v>
      </c>
      <c r="I28" s="92" t="s">
        <v>233</v>
      </c>
      <c r="J28" s="93" t="s">
        <v>630</v>
      </c>
    </row>
    <row r="29" spans="1:10" ht="51" x14ac:dyDescent="0.2">
      <c r="A29" s="91">
        <v>26</v>
      </c>
      <c r="B29" s="92" t="s">
        <v>268</v>
      </c>
      <c r="C29" s="100">
        <v>929000019</v>
      </c>
      <c r="D29" s="95" t="s">
        <v>937</v>
      </c>
      <c r="E29" s="102" t="s">
        <v>644</v>
      </c>
      <c r="F29" s="98" t="s">
        <v>938</v>
      </c>
      <c r="G29" s="94">
        <v>42429</v>
      </c>
      <c r="H29" s="96">
        <v>3000</v>
      </c>
      <c r="I29" s="92" t="s">
        <v>939</v>
      </c>
      <c r="J29" s="93" t="s">
        <v>940</v>
      </c>
    </row>
    <row r="30" spans="1:10" ht="63.75" x14ac:dyDescent="0.2">
      <c r="A30" s="91">
        <v>27</v>
      </c>
      <c r="B30" s="92" t="s">
        <v>268</v>
      </c>
      <c r="C30" s="100">
        <v>472200611</v>
      </c>
      <c r="D30" s="95" t="s">
        <v>941</v>
      </c>
      <c r="E30" s="102" t="s">
        <v>644</v>
      </c>
      <c r="F30" s="98" t="s">
        <v>942</v>
      </c>
      <c r="G30" s="94">
        <v>42430</v>
      </c>
      <c r="H30" s="96">
        <v>120</v>
      </c>
      <c r="I30" s="92" t="s">
        <v>37</v>
      </c>
      <c r="J30" s="93" t="s">
        <v>615</v>
      </c>
    </row>
    <row r="31" spans="1:10" ht="38.25" x14ac:dyDescent="0.2">
      <c r="A31" s="91">
        <v>28</v>
      </c>
      <c r="B31" s="92" t="s">
        <v>268</v>
      </c>
      <c r="C31" s="100">
        <v>831190011</v>
      </c>
      <c r="D31" s="95" t="s">
        <v>943</v>
      </c>
      <c r="E31" s="102" t="s">
        <v>644</v>
      </c>
      <c r="F31" s="98" t="s">
        <v>944</v>
      </c>
      <c r="G31" s="94">
        <v>42431</v>
      </c>
      <c r="H31" s="96">
        <v>826.41</v>
      </c>
      <c r="I31" s="92" t="s">
        <v>945</v>
      </c>
      <c r="J31" s="93" t="s">
        <v>946</v>
      </c>
    </row>
    <row r="32" spans="1:10" ht="25.5" x14ac:dyDescent="0.2">
      <c r="A32" s="91">
        <v>29</v>
      </c>
      <c r="B32" s="92" t="s">
        <v>267</v>
      </c>
      <c r="C32" s="100">
        <v>326000955</v>
      </c>
      <c r="D32" s="95" t="s">
        <v>947</v>
      </c>
      <c r="E32" s="102" t="s">
        <v>644</v>
      </c>
      <c r="F32" s="98" t="s">
        <v>948</v>
      </c>
      <c r="G32" s="94">
        <v>42433</v>
      </c>
      <c r="H32" s="96">
        <v>115</v>
      </c>
      <c r="I32" s="92" t="s">
        <v>544</v>
      </c>
      <c r="J32" s="93" t="s">
        <v>605</v>
      </c>
    </row>
    <row r="33" spans="1:10" ht="38.25" x14ac:dyDescent="0.2">
      <c r="A33" s="91">
        <v>30</v>
      </c>
      <c r="B33" s="92" t="s">
        <v>267</v>
      </c>
      <c r="C33" s="100">
        <v>448161011</v>
      </c>
      <c r="D33" s="95" t="s">
        <v>949</v>
      </c>
      <c r="E33" s="102" t="s">
        <v>644</v>
      </c>
      <c r="F33" s="98" t="s">
        <v>950</v>
      </c>
      <c r="G33" s="94">
        <v>42433</v>
      </c>
      <c r="H33" s="96">
        <v>99</v>
      </c>
      <c r="I33" s="92" t="s">
        <v>544</v>
      </c>
      <c r="J33" s="93" t="s">
        <v>605</v>
      </c>
    </row>
    <row r="34" spans="1:10" ht="38.25" x14ac:dyDescent="0.2">
      <c r="A34" s="91">
        <v>31</v>
      </c>
      <c r="B34" s="92" t="s">
        <v>268</v>
      </c>
      <c r="C34" s="100">
        <v>871200012</v>
      </c>
      <c r="D34" s="95" t="s">
        <v>951</v>
      </c>
      <c r="E34" s="102" t="s">
        <v>644</v>
      </c>
      <c r="F34" s="98" t="s">
        <v>952</v>
      </c>
      <c r="G34" s="94">
        <v>42433</v>
      </c>
      <c r="H34" s="96">
        <v>1872</v>
      </c>
      <c r="I34" s="92" t="s">
        <v>264</v>
      </c>
      <c r="J34" s="93" t="s">
        <v>599</v>
      </c>
    </row>
    <row r="35" spans="1:10" ht="38.25" x14ac:dyDescent="0.2">
      <c r="A35" s="91">
        <v>32</v>
      </c>
      <c r="B35" s="92" t="s">
        <v>268</v>
      </c>
      <c r="C35" s="100">
        <v>4491709310</v>
      </c>
      <c r="D35" s="95" t="s">
        <v>953</v>
      </c>
      <c r="E35" s="102" t="s">
        <v>644</v>
      </c>
      <c r="F35" s="98" t="s">
        <v>954</v>
      </c>
      <c r="G35" s="94">
        <v>42433</v>
      </c>
      <c r="H35" s="96">
        <v>560</v>
      </c>
      <c r="I35" s="92" t="s">
        <v>233</v>
      </c>
      <c r="J35" s="93" t="s">
        <v>630</v>
      </c>
    </row>
    <row r="36" spans="1:10" ht="25.5" x14ac:dyDescent="0.2">
      <c r="A36" s="91">
        <v>33</v>
      </c>
      <c r="B36" s="92" t="s">
        <v>268</v>
      </c>
      <c r="C36" s="100">
        <v>853300012</v>
      </c>
      <c r="D36" s="95" t="s">
        <v>955</v>
      </c>
      <c r="E36" s="102" t="s">
        <v>644</v>
      </c>
      <c r="F36" s="98" t="s">
        <v>956</v>
      </c>
      <c r="G36" s="94">
        <v>42433</v>
      </c>
      <c r="H36" s="96">
        <v>850</v>
      </c>
      <c r="I36" s="92" t="s">
        <v>112</v>
      </c>
      <c r="J36" s="93" t="s">
        <v>595</v>
      </c>
    </row>
    <row r="37" spans="1:10" ht="38.25" x14ac:dyDescent="0.2">
      <c r="A37" s="91">
        <v>34</v>
      </c>
      <c r="B37" s="92" t="s">
        <v>267</v>
      </c>
      <c r="C37" s="100">
        <v>891211011</v>
      </c>
      <c r="D37" s="95" t="s">
        <v>957</v>
      </c>
      <c r="E37" s="102" t="s">
        <v>644</v>
      </c>
      <c r="F37" s="98" t="s">
        <v>958</v>
      </c>
      <c r="G37" s="94">
        <v>42436</v>
      </c>
      <c r="H37" s="96">
        <v>1140</v>
      </c>
      <c r="I37" s="92" t="s">
        <v>564</v>
      </c>
      <c r="J37" s="93" t="s">
        <v>626</v>
      </c>
    </row>
    <row r="38" spans="1:10" ht="25.5" x14ac:dyDescent="0.2">
      <c r="A38" s="91">
        <v>35</v>
      </c>
      <c r="B38" s="92" t="s">
        <v>267</v>
      </c>
      <c r="C38" s="100">
        <v>891211011</v>
      </c>
      <c r="D38" s="95" t="s">
        <v>959</v>
      </c>
      <c r="E38" s="102" t="s">
        <v>644</v>
      </c>
      <c r="F38" s="98" t="s">
        <v>960</v>
      </c>
      <c r="G38" s="94">
        <v>42436</v>
      </c>
      <c r="H38" s="96">
        <v>302.39999999999998</v>
      </c>
      <c r="I38" s="92" t="s">
        <v>564</v>
      </c>
      <c r="J38" s="93" t="s">
        <v>626</v>
      </c>
    </row>
    <row r="39" spans="1:10" ht="76.5" x14ac:dyDescent="0.2">
      <c r="A39" s="91">
        <v>36</v>
      </c>
      <c r="B39" s="92" t="s">
        <v>268</v>
      </c>
      <c r="C39" s="100">
        <v>641000023</v>
      </c>
      <c r="D39" s="95" t="s">
        <v>961</v>
      </c>
      <c r="E39" s="102" t="s">
        <v>644</v>
      </c>
      <c r="F39" s="98" t="s">
        <v>962</v>
      </c>
      <c r="G39" s="94">
        <v>42436</v>
      </c>
      <c r="H39" s="96">
        <v>1282.5</v>
      </c>
      <c r="I39" s="92" t="s">
        <v>242</v>
      </c>
      <c r="J39" s="93" t="s">
        <v>627</v>
      </c>
    </row>
    <row r="40" spans="1:10" ht="25.5" x14ac:dyDescent="0.2">
      <c r="A40" s="91">
        <v>37</v>
      </c>
      <c r="B40" s="92" t="s">
        <v>267</v>
      </c>
      <c r="C40" s="100">
        <v>891211012</v>
      </c>
      <c r="D40" s="95" t="s">
        <v>963</v>
      </c>
      <c r="E40" s="102" t="s">
        <v>644</v>
      </c>
      <c r="F40" s="98" t="s">
        <v>964</v>
      </c>
      <c r="G40" s="94">
        <v>42437</v>
      </c>
      <c r="H40" s="96">
        <v>857</v>
      </c>
      <c r="I40" s="92" t="s">
        <v>564</v>
      </c>
      <c r="J40" s="93" t="s">
        <v>626</v>
      </c>
    </row>
    <row r="41" spans="1:10" ht="38.25" x14ac:dyDescent="0.2">
      <c r="A41" s="91">
        <v>38</v>
      </c>
      <c r="B41" s="92" t="s">
        <v>268</v>
      </c>
      <c r="C41" s="100">
        <v>180000011</v>
      </c>
      <c r="D41" s="95" t="s">
        <v>965</v>
      </c>
      <c r="E41" s="102" t="s">
        <v>644</v>
      </c>
      <c r="F41" s="98" t="s">
        <v>966</v>
      </c>
      <c r="G41" s="94">
        <v>42438</v>
      </c>
      <c r="H41" s="96">
        <v>66.53</v>
      </c>
      <c r="I41" s="92" t="s">
        <v>115</v>
      </c>
      <c r="J41" s="93" t="s">
        <v>572</v>
      </c>
    </row>
    <row r="42" spans="1:10" ht="25.5" x14ac:dyDescent="0.2">
      <c r="A42" s="91">
        <v>39</v>
      </c>
      <c r="B42" s="92" t="s">
        <v>268</v>
      </c>
      <c r="C42" s="100">
        <v>661100011</v>
      </c>
      <c r="D42" s="95" t="s">
        <v>967</v>
      </c>
      <c r="E42" s="102" t="s">
        <v>644</v>
      </c>
      <c r="F42" s="98" t="s">
        <v>968</v>
      </c>
      <c r="G42" s="94">
        <v>42439</v>
      </c>
      <c r="H42" s="96">
        <v>446.78</v>
      </c>
      <c r="I42" s="92" t="s">
        <v>126</v>
      </c>
      <c r="J42" s="93" t="s">
        <v>593</v>
      </c>
    </row>
    <row r="43" spans="1:10" ht="51" x14ac:dyDescent="0.2">
      <c r="A43" s="91">
        <v>40</v>
      </c>
      <c r="B43" s="92" t="s">
        <v>267</v>
      </c>
      <c r="C43" s="100">
        <v>282332014</v>
      </c>
      <c r="D43" s="95" t="s">
        <v>969</v>
      </c>
      <c r="E43" s="102" t="s">
        <v>644</v>
      </c>
      <c r="F43" s="98" t="s">
        <v>970</v>
      </c>
      <c r="G43" s="94">
        <v>42440</v>
      </c>
      <c r="H43" s="96">
        <v>88.927999999999997</v>
      </c>
      <c r="I43" s="92" t="s">
        <v>198</v>
      </c>
      <c r="J43" s="93" t="s">
        <v>608</v>
      </c>
    </row>
    <row r="44" spans="1:10" ht="25.5" x14ac:dyDescent="0.2">
      <c r="A44" s="91">
        <v>41</v>
      </c>
      <c r="B44" s="92" t="s">
        <v>267</v>
      </c>
      <c r="C44" s="100">
        <v>449170938</v>
      </c>
      <c r="D44" s="95" t="s">
        <v>971</v>
      </c>
      <c r="E44" s="102" t="s">
        <v>644</v>
      </c>
      <c r="F44" s="98" t="s">
        <v>972</v>
      </c>
      <c r="G44" s="94">
        <v>42447</v>
      </c>
      <c r="H44" s="96">
        <v>239.76</v>
      </c>
      <c r="I44" s="92" t="s">
        <v>99</v>
      </c>
      <c r="J44" s="93" t="s">
        <v>577</v>
      </c>
    </row>
    <row r="45" spans="1:10" ht="38.25" x14ac:dyDescent="0.2">
      <c r="A45" s="91">
        <v>42</v>
      </c>
      <c r="B45" s="92" t="s">
        <v>267</v>
      </c>
      <c r="C45" s="100">
        <v>38912013912</v>
      </c>
      <c r="D45" s="95" t="s">
        <v>973</v>
      </c>
      <c r="E45" s="102" t="s">
        <v>644</v>
      </c>
      <c r="F45" s="98" t="s">
        <v>974</v>
      </c>
      <c r="G45" s="94">
        <v>42450</v>
      </c>
      <c r="H45" s="96">
        <v>1946.8</v>
      </c>
      <c r="I45" s="92" t="s">
        <v>544</v>
      </c>
      <c r="J45" s="93" t="s">
        <v>605</v>
      </c>
    </row>
    <row r="46" spans="1:10" ht="12.75" x14ac:dyDescent="0.2">
      <c r="A46" s="91">
        <v>43</v>
      </c>
      <c r="B46" s="92" t="s">
        <v>267</v>
      </c>
      <c r="C46" s="100">
        <v>452900011</v>
      </c>
      <c r="D46" s="95" t="s">
        <v>975</v>
      </c>
      <c r="E46" s="102" t="s">
        <v>644</v>
      </c>
      <c r="F46" s="98" t="s">
        <v>976</v>
      </c>
      <c r="G46" s="94">
        <v>42450</v>
      </c>
      <c r="H46" s="96">
        <v>79.8</v>
      </c>
      <c r="I46" s="92" t="s">
        <v>544</v>
      </c>
      <c r="J46" s="93" t="s">
        <v>605</v>
      </c>
    </row>
    <row r="47" spans="1:10" ht="38.25" x14ac:dyDescent="0.2">
      <c r="A47" s="91">
        <v>44</v>
      </c>
      <c r="B47" s="92" t="s">
        <v>268</v>
      </c>
      <c r="C47" s="100">
        <v>546210111</v>
      </c>
      <c r="D47" s="95" t="s">
        <v>977</v>
      </c>
      <c r="E47" s="102" t="s">
        <v>644</v>
      </c>
      <c r="F47" s="98" t="s">
        <v>978</v>
      </c>
      <c r="G47" s="94">
        <v>42450</v>
      </c>
      <c r="H47" s="96">
        <v>618.51</v>
      </c>
      <c r="I47" s="92" t="s">
        <v>979</v>
      </c>
      <c r="J47" s="93" t="s">
        <v>980</v>
      </c>
    </row>
    <row r="48" spans="1:10" ht="38.25" x14ac:dyDescent="0.2">
      <c r="A48" s="91">
        <v>45</v>
      </c>
      <c r="B48" s="92" t="s">
        <v>267</v>
      </c>
      <c r="C48" s="100">
        <v>2822500116</v>
      </c>
      <c r="D48" s="95" t="s">
        <v>981</v>
      </c>
      <c r="E48" s="102" t="s">
        <v>644</v>
      </c>
      <c r="F48" s="98" t="s">
        <v>982</v>
      </c>
      <c r="G48" s="94">
        <v>42451</v>
      </c>
      <c r="H48" s="96">
        <v>72</v>
      </c>
      <c r="I48" s="92" t="s">
        <v>983</v>
      </c>
      <c r="J48" s="93" t="s">
        <v>984</v>
      </c>
    </row>
    <row r="49" spans="1:10" ht="38.25" x14ac:dyDescent="0.2">
      <c r="A49" s="91">
        <v>46</v>
      </c>
      <c r="B49" s="92" t="s">
        <v>268</v>
      </c>
      <c r="C49" s="100">
        <v>853300117</v>
      </c>
      <c r="D49" s="95" t="s">
        <v>985</v>
      </c>
      <c r="E49" s="102" t="s">
        <v>644</v>
      </c>
      <c r="F49" s="98" t="s">
        <v>986</v>
      </c>
      <c r="G49" s="94">
        <v>42451</v>
      </c>
      <c r="H49" s="96">
        <v>60</v>
      </c>
      <c r="I49" s="92" t="s">
        <v>987</v>
      </c>
      <c r="J49" s="93" t="s">
        <v>988</v>
      </c>
    </row>
    <row r="50" spans="1:10" ht="25.5" x14ac:dyDescent="0.2">
      <c r="A50" s="91">
        <v>47</v>
      </c>
      <c r="B50" s="92" t="s">
        <v>268</v>
      </c>
      <c r="C50" s="100">
        <v>891211012</v>
      </c>
      <c r="D50" s="95" t="s">
        <v>989</v>
      </c>
      <c r="E50" s="102" t="s">
        <v>644</v>
      </c>
      <c r="F50" s="98" t="s">
        <v>990</v>
      </c>
      <c r="G50" s="94">
        <v>42451</v>
      </c>
      <c r="H50" s="96">
        <v>600</v>
      </c>
      <c r="I50" s="92" t="s">
        <v>991</v>
      </c>
      <c r="J50" s="93" t="s">
        <v>992</v>
      </c>
    </row>
    <row r="51" spans="1:10" ht="25.5" x14ac:dyDescent="0.2">
      <c r="A51" s="91">
        <v>48</v>
      </c>
      <c r="B51" s="92" t="s">
        <v>268</v>
      </c>
      <c r="C51" s="100">
        <v>891211012</v>
      </c>
      <c r="D51" s="95" t="s">
        <v>993</v>
      </c>
      <c r="E51" s="102" t="s">
        <v>644</v>
      </c>
      <c r="F51" s="98" t="s">
        <v>994</v>
      </c>
      <c r="G51" s="94">
        <v>42452</v>
      </c>
      <c r="H51" s="96">
        <v>498.6</v>
      </c>
      <c r="I51" s="92" t="s">
        <v>564</v>
      </c>
      <c r="J51" s="93" t="s">
        <v>626</v>
      </c>
    </row>
    <row r="52" spans="1:10" ht="38.25" x14ac:dyDescent="0.2">
      <c r="A52" s="91">
        <v>49</v>
      </c>
      <c r="B52" s="92" t="s">
        <v>268</v>
      </c>
      <c r="C52" s="100">
        <v>546310815</v>
      </c>
      <c r="D52" s="95" t="s">
        <v>995</v>
      </c>
      <c r="E52" s="102" t="s">
        <v>644</v>
      </c>
      <c r="F52" s="98" t="s">
        <v>996</v>
      </c>
      <c r="G52" s="94">
        <v>42453</v>
      </c>
      <c r="H52" s="96">
        <v>200</v>
      </c>
      <c r="I52" s="92" t="s">
        <v>570</v>
      </c>
      <c r="J52" s="93" t="s">
        <v>634</v>
      </c>
    </row>
    <row r="53" spans="1:10" ht="38.25" x14ac:dyDescent="0.2">
      <c r="A53" s="91">
        <v>50</v>
      </c>
      <c r="B53" s="92" t="s">
        <v>268</v>
      </c>
      <c r="C53" s="100">
        <v>859400013</v>
      </c>
      <c r="D53" s="95" t="s">
        <v>997</v>
      </c>
      <c r="E53" s="102" t="s">
        <v>644</v>
      </c>
      <c r="F53" s="98" t="s">
        <v>998</v>
      </c>
      <c r="G53" s="94">
        <v>42457</v>
      </c>
      <c r="H53" s="96">
        <v>731.3</v>
      </c>
      <c r="I53" s="92" t="s">
        <v>545</v>
      </c>
      <c r="J53" s="93" t="s">
        <v>606</v>
      </c>
    </row>
    <row r="54" spans="1:10" ht="38.25" x14ac:dyDescent="0.2">
      <c r="A54" s="91">
        <v>51</v>
      </c>
      <c r="B54" s="92" t="s">
        <v>267</v>
      </c>
      <c r="C54" s="100">
        <v>3812200171</v>
      </c>
      <c r="D54" s="95" t="s">
        <v>999</v>
      </c>
      <c r="E54" s="102" t="s">
        <v>644</v>
      </c>
      <c r="F54" s="98" t="s">
        <v>1000</v>
      </c>
      <c r="G54" s="94">
        <v>42458</v>
      </c>
      <c r="H54" s="96">
        <v>5510</v>
      </c>
      <c r="I54" s="92" t="s">
        <v>264</v>
      </c>
      <c r="J54" s="93" t="s">
        <v>599</v>
      </c>
    </row>
    <row r="55" spans="1:10" ht="63.75" x14ac:dyDescent="0.2">
      <c r="A55" s="91">
        <v>52</v>
      </c>
      <c r="B55" s="92" t="s">
        <v>268</v>
      </c>
      <c r="C55" s="100">
        <v>612420012</v>
      </c>
      <c r="D55" s="95" t="s">
        <v>1001</v>
      </c>
      <c r="E55" s="102" t="s">
        <v>644</v>
      </c>
      <c r="F55" s="98" t="s">
        <v>1002</v>
      </c>
      <c r="G55" s="94">
        <v>42461</v>
      </c>
      <c r="H55" s="96">
        <v>120</v>
      </c>
      <c r="I55" s="92" t="s">
        <v>37</v>
      </c>
      <c r="J55" s="93" t="s">
        <v>615</v>
      </c>
    </row>
    <row r="56" spans="1:10" ht="38.25" x14ac:dyDescent="0.2">
      <c r="A56" s="91">
        <v>53</v>
      </c>
      <c r="B56" s="92" t="s">
        <v>268</v>
      </c>
      <c r="C56" s="100">
        <v>324000018</v>
      </c>
      <c r="D56" s="95" t="s">
        <v>1003</v>
      </c>
      <c r="E56" s="102" t="s">
        <v>644</v>
      </c>
      <c r="F56" s="98" t="s">
        <v>1004</v>
      </c>
      <c r="G56" s="94">
        <v>42461</v>
      </c>
      <c r="H56" s="96">
        <v>29.02</v>
      </c>
      <c r="I56" s="92" t="s">
        <v>921</v>
      </c>
      <c r="J56" s="93" t="s">
        <v>922</v>
      </c>
    </row>
    <row r="57" spans="1:10" ht="25.5" x14ac:dyDescent="0.2">
      <c r="A57" s="91">
        <v>54</v>
      </c>
      <c r="B57" s="92" t="s">
        <v>267</v>
      </c>
      <c r="C57" s="100">
        <v>364100031</v>
      </c>
      <c r="D57" s="95" t="s">
        <v>1005</v>
      </c>
      <c r="E57" s="102" t="s">
        <v>644</v>
      </c>
      <c r="F57" s="98" t="s">
        <v>1006</v>
      </c>
      <c r="G57" s="94">
        <v>42464</v>
      </c>
      <c r="H57" s="96">
        <v>354.25</v>
      </c>
      <c r="I57" s="92" t="s">
        <v>198</v>
      </c>
      <c r="J57" s="93" t="s">
        <v>608</v>
      </c>
    </row>
    <row r="58" spans="1:10" ht="25.5" x14ac:dyDescent="0.2">
      <c r="A58" s="91">
        <v>55</v>
      </c>
      <c r="B58" s="92" t="s">
        <v>267</v>
      </c>
      <c r="C58" s="100">
        <v>4292112110</v>
      </c>
      <c r="D58" s="95" t="s">
        <v>1007</v>
      </c>
      <c r="E58" s="102" t="s">
        <v>644</v>
      </c>
      <c r="F58" s="98" t="s">
        <v>1008</v>
      </c>
      <c r="G58" s="94">
        <v>42464</v>
      </c>
      <c r="H58" s="96">
        <v>541.21</v>
      </c>
      <c r="I58" s="92" t="s">
        <v>198</v>
      </c>
      <c r="J58" s="93" t="s">
        <v>608</v>
      </c>
    </row>
    <row r="59" spans="1:10" ht="38.25" x14ac:dyDescent="0.2">
      <c r="A59" s="91">
        <v>56</v>
      </c>
      <c r="B59" s="92" t="s">
        <v>268</v>
      </c>
      <c r="C59" s="100">
        <v>4491709310</v>
      </c>
      <c r="D59" s="95" t="s">
        <v>1009</v>
      </c>
      <c r="E59" s="102" t="s">
        <v>644</v>
      </c>
      <c r="F59" s="98" t="s">
        <v>1010</v>
      </c>
      <c r="G59" s="94">
        <v>42465</v>
      </c>
      <c r="H59" s="96">
        <v>280</v>
      </c>
      <c r="I59" s="92" t="s">
        <v>233</v>
      </c>
      <c r="J59" s="93" t="s">
        <v>630</v>
      </c>
    </row>
    <row r="60" spans="1:10" ht="38.25" x14ac:dyDescent="0.2">
      <c r="A60" s="91">
        <v>57</v>
      </c>
      <c r="B60" s="92" t="s">
        <v>268</v>
      </c>
      <c r="C60" s="100">
        <v>911340712</v>
      </c>
      <c r="D60" s="95" t="s">
        <v>1011</v>
      </c>
      <c r="E60" s="102" t="s">
        <v>644</v>
      </c>
      <c r="F60" s="98" t="s">
        <v>1012</v>
      </c>
      <c r="G60" s="94">
        <v>42466</v>
      </c>
      <c r="H60" s="96">
        <v>75.010000000000005</v>
      </c>
      <c r="I60" s="92" t="s">
        <v>118</v>
      </c>
      <c r="J60" s="93" t="s">
        <v>579</v>
      </c>
    </row>
    <row r="61" spans="1:10" ht="38.25" x14ac:dyDescent="0.2">
      <c r="A61" s="91">
        <v>58</v>
      </c>
      <c r="B61" s="92" t="s">
        <v>267</v>
      </c>
      <c r="C61" s="100">
        <v>180000011</v>
      </c>
      <c r="D61" s="95" t="s">
        <v>1013</v>
      </c>
      <c r="E61" s="102" t="s">
        <v>644</v>
      </c>
      <c r="F61" s="98" t="s">
        <v>1014</v>
      </c>
      <c r="G61" s="94">
        <v>42471</v>
      </c>
      <c r="H61" s="96">
        <v>55.8</v>
      </c>
      <c r="I61" s="92" t="s">
        <v>115</v>
      </c>
      <c r="J61" s="93" t="s">
        <v>572</v>
      </c>
    </row>
    <row r="62" spans="1:10" ht="38.25" x14ac:dyDescent="0.2">
      <c r="A62" s="91">
        <v>59</v>
      </c>
      <c r="B62" s="92" t="s">
        <v>267</v>
      </c>
      <c r="C62" s="100">
        <v>421900023</v>
      </c>
      <c r="D62" s="95" t="s">
        <v>1015</v>
      </c>
      <c r="E62" s="102" t="s">
        <v>644</v>
      </c>
      <c r="F62" s="98" t="s">
        <v>1016</v>
      </c>
      <c r="G62" s="94">
        <v>42471</v>
      </c>
      <c r="H62" s="96">
        <v>4800</v>
      </c>
      <c r="I62" s="92" t="s">
        <v>570</v>
      </c>
      <c r="J62" s="93" t="s">
        <v>634</v>
      </c>
    </row>
    <row r="63" spans="1:10" ht="38.25" x14ac:dyDescent="0.2">
      <c r="A63" s="91">
        <v>61</v>
      </c>
      <c r="B63" s="92" t="s">
        <v>268</v>
      </c>
      <c r="C63" s="100">
        <v>873900011</v>
      </c>
      <c r="D63" s="95" t="s">
        <v>1017</v>
      </c>
      <c r="E63" s="102" t="s">
        <v>644</v>
      </c>
      <c r="F63" s="98" t="s">
        <v>1018</v>
      </c>
      <c r="G63" s="94">
        <v>42492</v>
      </c>
      <c r="H63" s="96">
        <v>3300</v>
      </c>
      <c r="I63" s="92" t="s">
        <v>185</v>
      </c>
      <c r="J63" s="93" t="s">
        <v>575</v>
      </c>
    </row>
    <row r="64" spans="1:10" ht="63.75" x14ac:dyDescent="0.2">
      <c r="A64" s="91">
        <v>62</v>
      </c>
      <c r="B64" s="92" t="s">
        <v>268</v>
      </c>
      <c r="C64" s="100">
        <v>472200611</v>
      </c>
      <c r="D64" s="95" t="s">
        <v>1019</v>
      </c>
      <c r="E64" s="102" t="s">
        <v>644</v>
      </c>
      <c r="F64" s="98" t="s">
        <v>1020</v>
      </c>
      <c r="G64" s="94">
        <v>42492</v>
      </c>
      <c r="H64" s="96">
        <v>120</v>
      </c>
      <c r="I64" s="92" t="s">
        <v>37</v>
      </c>
      <c r="J64" s="93" t="s">
        <v>615</v>
      </c>
    </row>
    <row r="65" spans="1:10" ht="38.25" x14ac:dyDescent="0.2">
      <c r="A65" s="91">
        <v>63</v>
      </c>
      <c r="B65" s="92" t="s">
        <v>267</v>
      </c>
      <c r="C65" s="100">
        <v>429990215</v>
      </c>
      <c r="D65" s="95" t="s">
        <v>1021</v>
      </c>
      <c r="E65" s="102" t="s">
        <v>644</v>
      </c>
      <c r="F65" s="98" t="s">
        <v>1022</v>
      </c>
      <c r="G65" s="94">
        <v>42494</v>
      </c>
      <c r="H65" s="96">
        <v>5895.35</v>
      </c>
      <c r="I65" s="92" t="s">
        <v>832</v>
      </c>
      <c r="J65" s="93" t="s">
        <v>1023</v>
      </c>
    </row>
    <row r="66" spans="1:10" ht="38.25" x14ac:dyDescent="0.2">
      <c r="A66" s="91">
        <v>64</v>
      </c>
      <c r="B66" s="92" t="s">
        <v>268</v>
      </c>
      <c r="C66" s="100">
        <v>979900818</v>
      </c>
      <c r="D66" s="95" t="s">
        <v>1024</v>
      </c>
      <c r="E66" s="102" t="s">
        <v>644</v>
      </c>
      <c r="F66" s="98" t="s">
        <v>1025</v>
      </c>
      <c r="G66" s="94">
        <v>42494</v>
      </c>
      <c r="H66" s="96">
        <v>5960.87</v>
      </c>
      <c r="I66" s="92" t="s">
        <v>832</v>
      </c>
      <c r="J66" s="93" t="s">
        <v>1023</v>
      </c>
    </row>
    <row r="67" spans="1:10" ht="38.25" x14ac:dyDescent="0.2">
      <c r="A67" s="91">
        <v>65</v>
      </c>
      <c r="B67" s="92" t="s">
        <v>267</v>
      </c>
      <c r="C67" s="100">
        <v>4299217233</v>
      </c>
      <c r="D67" s="95" t="s">
        <v>1026</v>
      </c>
      <c r="E67" s="102" t="s">
        <v>644</v>
      </c>
      <c r="F67" s="98" t="s">
        <v>1027</v>
      </c>
      <c r="G67" s="94">
        <v>42495</v>
      </c>
      <c r="H67" s="96">
        <v>71.48</v>
      </c>
      <c r="I67" s="92" t="s">
        <v>99</v>
      </c>
      <c r="J67" s="93" t="s">
        <v>577</v>
      </c>
    </row>
    <row r="68" spans="1:10" ht="38.25" x14ac:dyDescent="0.2">
      <c r="A68" s="91">
        <v>66</v>
      </c>
      <c r="B68" s="92" t="s">
        <v>267</v>
      </c>
      <c r="C68" s="100">
        <v>180000011</v>
      </c>
      <c r="D68" s="95" t="s">
        <v>1028</v>
      </c>
      <c r="E68" s="102" t="s">
        <v>644</v>
      </c>
      <c r="F68" s="98" t="s">
        <v>1029</v>
      </c>
      <c r="G68" s="94">
        <v>42495</v>
      </c>
      <c r="H68" s="96">
        <v>30.132000000000001</v>
      </c>
      <c r="I68" s="92" t="s">
        <v>115</v>
      </c>
      <c r="J68" s="93" t="s">
        <v>572</v>
      </c>
    </row>
    <row r="69" spans="1:10" ht="12.75" x14ac:dyDescent="0.2">
      <c r="A69" s="91">
        <v>67</v>
      </c>
      <c r="B69" s="92" t="s">
        <v>267</v>
      </c>
      <c r="C69" s="100">
        <v>369200011</v>
      </c>
      <c r="D69" s="95" t="s">
        <v>1030</v>
      </c>
      <c r="E69" s="102" t="s">
        <v>644</v>
      </c>
      <c r="F69" s="98" t="s">
        <v>1031</v>
      </c>
      <c r="G69" s="94">
        <v>42495</v>
      </c>
      <c r="H69" s="96">
        <v>3006.4</v>
      </c>
      <c r="I69" s="92" t="s">
        <v>544</v>
      </c>
      <c r="J69" s="93" t="s">
        <v>605</v>
      </c>
    </row>
    <row r="70" spans="1:10" ht="38.25" x14ac:dyDescent="0.2">
      <c r="A70" s="91">
        <v>68</v>
      </c>
      <c r="B70" s="92" t="s">
        <v>268</v>
      </c>
      <c r="C70" s="100">
        <v>859901911</v>
      </c>
      <c r="D70" s="95" t="s">
        <v>1032</v>
      </c>
      <c r="E70" s="102" t="s">
        <v>644</v>
      </c>
      <c r="F70" s="98" t="s">
        <v>1033</v>
      </c>
      <c r="G70" s="94">
        <v>42495</v>
      </c>
      <c r="H70" s="96">
        <v>1295</v>
      </c>
      <c r="I70" s="92" t="s">
        <v>933</v>
      </c>
      <c r="J70" s="93" t="s">
        <v>1034</v>
      </c>
    </row>
    <row r="71" spans="1:10" ht="38.25" x14ac:dyDescent="0.2">
      <c r="A71" s="91">
        <v>69</v>
      </c>
      <c r="B71" s="92" t="s">
        <v>268</v>
      </c>
      <c r="C71" s="100">
        <v>911340712</v>
      </c>
      <c r="D71" s="95" t="s">
        <v>1011</v>
      </c>
      <c r="E71" s="102" t="s">
        <v>644</v>
      </c>
      <c r="F71" s="98" t="s">
        <v>1035</v>
      </c>
      <c r="G71" s="94">
        <v>42503</v>
      </c>
      <c r="H71" s="96">
        <v>73.44</v>
      </c>
      <c r="I71" s="92" t="s">
        <v>118</v>
      </c>
      <c r="J71" s="93" t="s">
        <v>579</v>
      </c>
    </row>
    <row r="72" spans="1:10" ht="25.5" x14ac:dyDescent="0.2">
      <c r="A72" s="91">
        <v>70</v>
      </c>
      <c r="B72" s="92" t="s">
        <v>267</v>
      </c>
      <c r="C72" s="100">
        <v>4299217233</v>
      </c>
      <c r="D72" s="95" t="s">
        <v>1036</v>
      </c>
      <c r="E72" s="102" t="s">
        <v>644</v>
      </c>
      <c r="F72" s="98" t="s">
        <v>1037</v>
      </c>
      <c r="G72" s="94">
        <v>42507</v>
      </c>
      <c r="H72" s="96">
        <v>20.055</v>
      </c>
      <c r="I72" s="92" t="s">
        <v>99</v>
      </c>
      <c r="J72" s="93" t="s">
        <v>577</v>
      </c>
    </row>
    <row r="73" spans="1:10" ht="38.25" x14ac:dyDescent="0.2">
      <c r="A73" s="91">
        <v>71</v>
      </c>
      <c r="B73" s="92" t="s">
        <v>267</v>
      </c>
      <c r="C73" s="100">
        <v>452900031</v>
      </c>
      <c r="D73" s="95" t="s">
        <v>1038</v>
      </c>
      <c r="E73" s="102" t="s">
        <v>644</v>
      </c>
      <c r="F73" s="98" t="s">
        <v>1039</v>
      </c>
      <c r="G73" s="94">
        <v>42508</v>
      </c>
      <c r="H73" s="96">
        <v>2499.5</v>
      </c>
      <c r="I73" s="92" t="s">
        <v>123</v>
      </c>
      <c r="J73" s="93" t="s">
        <v>586</v>
      </c>
    </row>
    <row r="74" spans="1:10" ht="38.25" x14ac:dyDescent="0.2">
      <c r="A74" s="91">
        <v>72</v>
      </c>
      <c r="B74" s="92" t="s">
        <v>267</v>
      </c>
      <c r="C74" s="100">
        <v>452900027</v>
      </c>
      <c r="D74" s="95" t="s">
        <v>1040</v>
      </c>
      <c r="E74" s="102" t="s">
        <v>644</v>
      </c>
      <c r="F74" s="98" t="s">
        <v>1041</v>
      </c>
      <c r="G74" s="94">
        <v>42510</v>
      </c>
      <c r="H74" s="96">
        <v>255</v>
      </c>
      <c r="I74" s="92" t="s">
        <v>123</v>
      </c>
      <c r="J74" s="93" t="s">
        <v>586</v>
      </c>
    </row>
    <row r="75" spans="1:10" ht="38.25" x14ac:dyDescent="0.2">
      <c r="A75" s="91">
        <v>73</v>
      </c>
      <c r="B75" s="92" t="s">
        <v>267</v>
      </c>
      <c r="C75" s="100">
        <v>429940014</v>
      </c>
      <c r="D75" s="95" t="s">
        <v>1042</v>
      </c>
      <c r="E75" s="102" t="s">
        <v>644</v>
      </c>
      <c r="F75" s="98" t="s">
        <v>1043</v>
      </c>
      <c r="G75" s="94">
        <v>42510</v>
      </c>
      <c r="H75" s="96">
        <v>786</v>
      </c>
      <c r="I75" s="92" t="s">
        <v>101</v>
      </c>
      <c r="J75" s="93" t="s">
        <v>584</v>
      </c>
    </row>
    <row r="76" spans="1:10" ht="25.5" x14ac:dyDescent="0.2">
      <c r="A76" s="91">
        <v>74</v>
      </c>
      <c r="B76" s="92" t="s">
        <v>268</v>
      </c>
      <c r="C76" s="100">
        <v>911190021</v>
      </c>
      <c r="D76" s="95" t="s">
        <v>1044</v>
      </c>
      <c r="E76" s="102" t="s">
        <v>644</v>
      </c>
      <c r="F76" s="98" t="s">
        <v>1045</v>
      </c>
      <c r="G76" s="94">
        <v>42510</v>
      </c>
      <c r="H76" s="96">
        <v>366</v>
      </c>
      <c r="I76" s="92" t="s">
        <v>1046</v>
      </c>
      <c r="J76" s="93" t="s">
        <v>1047</v>
      </c>
    </row>
    <row r="77" spans="1:10" ht="25.5" x14ac:dyDescent="0.2">
      <c r="A77" s="91">
        <v>75</v>
      </c>
      <c r="B77" s="92" t="s">
        <v>268</v>
      </c>
      <c r="C77" s="100">
        <v>911190021</v>
      </c>
      <c r="D77" s="95" t="s">
        <v>1044</v>
      </c>
      <c r="E77" s="102" t="s">
        <v>644</v>
      </c>
      <c r="F77" s="98" t="s">
        <v>1048</v>
      </c>
      <c r="G77" s="94">
        <v>42510</v>
      </c>
      <c r="H77" s="96">
        <v>128.55000000000001</v>
      </c>
      <c r="I77" s="92" t="s">
        <v>1046</v>
      </c>
      <c r="J77" s="93" t="s">
        <v>1047</v>
      </c>
    </row>
    <row r="78" spans="1:10" ht="38.25" x14ac:dyDescent="0.2">
      <c r="A78" s="91">
        <v>76</v>
      </c>
      <c r="B78" s="92" t="s">
        <v>267</v>
      </c>
      <c r="C78" s="100">
        <v>271300011</v>
      </c>
      <c r="D78" s="95" t="s">
        <v>1049</v>
      </c>
      <c r="E78" s="102" t="s">
        <v>644</v>
      </c>
      <c r="F78" s="98" t="s">
        <v>1050</v>
      </c>
      <c r="G78" s="94">
        <v>42513</v>
      </c>
      <c r="H78" s="96">
        <v>1996</v>
      </c>
      <c r="I78" s="92" t="s">
        <v>264</v>
      </c>
      <c r="J78" s="93" t="s">
        <v>599</v>
      </c>
    </row>
    <row r="79" spans="1:10" ht="38.25" x14ac:dyDescent="0.2">
      <c r="A79" s="91">
        <v>77</v>
      </c>
      <c r="B79" s="92" t="s">
        <v>268</v>
      </c>
      <c r="C79" s="100">
        <v>421901063</v>
      </c>
      <c r="D79" s="95" t="s">
        <v>1051</v>
      </c>
      <c r="E79" s="102" t="s">
        <v>644</v>
      </c>
      <c r="F79" s="98" t="s">
        <v>1052</v>
      </c>
      <c r="G79" s="94">
        <v>42513</v>
      </c>
      <c r="H79" s="96">
        <v>5498.75</v>
      </c>
      <c r="I79" s="92" t="s">
        <v>570</v>
      </c>
      <c r="J79" s="93" t="s">
        <v>634</v>
      </c>
    </row>
    <row r="80" spans="1:10" ht="38.25" x14ac:dyDescent="0.2">
      <c r="A80" s="91">
        <v>78</v>
      </c>
      <c r="B80" s="92" t="s">
        <v>268</v>
      </c>
      <c r="C80" s="100">
        <v>733100011</v>
      </c>
      <c r="D80" s="95" t="s">
        <v>1053</v>
      </c>
      <c r="E80" s="102" t="s">
        <v>644</v>
      </c>
      <c r="F80" s="98" t="s">
        <v>1054</v>
      </c>
      <c r="G80" s="94">
        <v>42513</v>
      </c>
      <c r="H80" s="96">
        <v>810</v>
      </c>
      <c r="I80" s="92" t="s">
        <v>546</v>
      </c>
      <c r="J80" s="93" t="s">
        <v>607</v>
      </c>
    </row>
    <row r="81" spans="1:10" ht="51" x14ac:dyDescent="0.2">
      <c r="A81" s="91">
        <v>79</v>
      </c>
      <c r="B81" s="92" t="s">
        <v>268</v>
      </c>
      <c r="C81" s="100">
        <v>911190021</v>
      </c>
      <c r="D81" s="95" t="s">
        <v>1055</v>
      </c>
      <c r="E81" s="102" t="s">
        <v>644</v>
      </c>
      <c r="F81" s="98" t="s">
        <v>1056</v>
      </c>
      <c r="G81" s="94">
        <v>42514</v>
      </c>
      <c r="H81" s="96">
        <v>147.31</v>
      </c>
      <c r="I81" s="92" t="s">
        <v>1057</v>
      </c>
      <c r="J81" s="93" t="s">
        <v>1058</v>
      </c>
    </row>
    <row r="82" spans="1:10" ht="12.75" x14ac:dyDescent="0.2">
      <c r="A82" s="91">
        <v>80</v>
      </c>
      <c r="B82" s="92" t="s">
        <v>267</v>
      </c>
      <c r="C82" s="100">
        <v>451600321</v>
      </c>
      <c r="D82" s="95" t="s">
        <v>1059</v>
      </c>
      <c r="E82" s="102" t="s">
        <v>644</v>
      </c>
      <c r="F82" s="98" t="s">
        <v>1060</v>
      </c>
      <c r="G82" s="94">
        <v>42515</v>
      </c>
      <c r="H82" s="96">
        <v>5720</v>
      </c>
      <c r="I82" s="92" t="s">
        <v>544</v>
      </c>
      <c r="J82" s="93" t="s">
        <v>605</v>
      </c>
    </row>
    <row r="83" spans="1:10" ht="25.5" x14ac:dyDescent="0.2">
      <c r="A83" s="91">
        <v>81</v>
      </c>
      <c r="B83" s="92" t="s">
        <v>267</v>
      </c>
      <c r="C83" s="100">
        <v>325900019</v>
      </c>
      <c r="D83" s="95" t="s">
        <v>1061</v>
      </c>
      <c r="E83" s="102" t="s">
        <v>644</v>
      </c>
      <c r="F83" s="98" t="s">
        <v>1062</v>
      </c>
      <c r="G83" s="94">
        <v>42515</v>
      </c>
      <c r="H83" s="96">
        <v>1990</v>
      </c>
      <c r="I83" s="92" t="s">
        <v>564</v>
      </c>
      <c r="J83" s="93" t="s">
        <v>626</v>
      </c>
    </row>
    <row r="84" spans="1:10" ht="38.25" x14ac:dyDescent="0.2">
      <c r="A84" s="91">
        <v>82</v>
      </c>
      <c r="B84" s="92" t="s">
        <v>268</v>
      </c>
      <c r="C84" s="100">
        <v>873900011</v>
      </c>
      <c r="D84" s="95" t="s">
        <v>1063</v>
      </c>
      <c r="E84" s="102" t="s">
        <v>644</v>
      </c>
      <c r="F84" s="98" t="s">
        <v>1064</v>
      </c>
      <c r="G84" s="94">
        <v>42515</v>
      </c>
      <c r="H84" s="96">
        <v>1990</v>
      </c>
      <c r="I84" s="92" t="s">
        <v>185</v>
      </c>
      <c r="J84" s="93" t="s">
        <v>575</v>
      </c>
    </row>
    <row r="85" spans="1:10" ht="25.5" x14ac:dyDescent="0.2">
      <c r="A85" s="91">
        <v>83</v>
      </c>
      <c r="B85" s="92" t="s">
        <v>267</v>
      </c>
      <c r="C85" s="100">
        <v>429990215</v>
      </c>
      <c r="D85" s="95" t="s">
        <v>1065</v>
      </c>
      <c r="E85" s="102" t="s">
        <v>644</v>
      </c>
      <c r="F85" s="98" t="s">
        <v>1066</v>
      </c>
      <c r="G85" s="94">
        <v>42521</v>
      </c>
      <c r="H85" s="96">
        <v>5750</v>
      </c>
      <c r="I85" s="92" t="s">
        <v>1067</v>
      </c>
      <c r="J85" s="93" t="s">
        <v>1068</v>
      </c>
    </row>
    <row r="86" spans="1:10" ht="38.25" x14ac:dyDescent="0.2">
      <c r="A86" s="91">
        <v>84</v>
      </c>
      <c r="B86" s="92" t="s">
        <v>268</v>
      </c>
      <c r="C86" s="100">
        <v>979900818</v>
      </c>
      <c r="D86" s="95" t="s">
        <v>1069</v>
      </c>
      <c r="E86" s="102" t="s">
        <v>644</v>
      </c>
      <c r="F86" s="98" t="s">
        <v>1070</v>
      </c>
      <c r="G86" s="94">
        <v>42521</v>
      </c>
      <c r="H86" s="96">
        <v>5877.01</v>
      </c>
      <c r="I86" s="92" t="s">
        <v>832</v>
      </c>
      <c r="J86" s="93" t="s">
        <v>1023</v>
      </c>
    </row>
    <row r="87" spans="1:10" ht="38.25" x14ac:dyDescent="0.2">
      <c r="A87" s="91">
        <v>85</v>
      </c>
      <c r="B87" s="92" t="s">
        <v>268</v>
      </c>
      <c r="C87" s="100">
        <v>839100014</v>
      </c>
      <c r="D87" s="95" t="s">
        <v>1071</v>
      </c>
      <c r="E87" s="102" t="s">
        <v>644</v>
      </c>
      <c r="F87" s="98" t="s">
        <v>1072</v>
      </c>
      <c r="G87" s="94">
        <v>42522</v>
      </c>
      <c r="H87" s="96">
        <v>750</v>
      </c>
      <c r="I87" s="92" t="s">
        <v>1073</v>
      </c>
      <c r="J87" s="93" t="s">
        <v>1074</v>
      </c>
    </row>
    <row r="88" spans="1:10" ht="38.25" x14ac:dyDescent="0.2">
      <c r="A88" s="91">
        <v>86</v>
      </c>
      <c r="B88" s="92" t="s">
        <v>268</v>
      </c>
      <c r="C88" s="100">
        <v>180000011</v>
      </c>
      <c r="D88" s="95" t="s">
        <v>1075</v>
      </c>
      <c r="E88" s="102" t="s">
        <v>644</v>
      </c>
      <c r="F88" s="98" t="s">
        <v>1076</v>
      </c>
      <c r="G88" s="94">
        <v>42527</v>
      </c>
      <c r="H88" s="96">
        <v>29.015999999999998</v>
      </c>
      <c r="I88" s="92" t="s">
        <v>115</v>
      </c>
      <c r="J88" s="93" t="s">
        <v>572</v>
      </c>
    </row>
    <row r="89" spans="1:10" ht="25.5" x14ac:dyDescent="0.2">
      <c r="A89" s="91">
        <v>87</v>
      </c>
      <c r="B89" s="92" t="s">
        <v>267</v>
      </c>
      <c r="C89" s="100">
        <v>833530315</v>
      </c>
      <c r="D89" s="95" t="s">
        <v>1077</v>
      </c>
      <c r="E89" s="102" t="s">
        <v>644</v>
      </c>
      <c r="F89" s="98" t="s">
        <v>1078</v>
      </c>
      <c r="G89" s="94">
        <v>42529</v>
      </c>
      <c r="H89" s="96">
        <v>18.472000000000001</v>
      </c>
      <c r="I89" s="92" t="s">
        <v>99</v>
      </c>
      <c r="J89" s="93" t="s">
        <v>577</v>
      </c>
    </row>
    <row r="90" spans="1:10" ht="25.5" x14ac:dyDescent="0.2">
      <c r="A90" s="91">
        <v>88</v>
      </c>
      <c r="B90" s="92" t="s">
        <v>267</v>
      </c>
      <c r="C90" s="100">
        <v>271900936</v>
      </c>
      <c r="D90" s="95" t="s">
        <v>1079</v>
      </c>
      <c r="E90" s="102" t="s">
        <v>644</v>
      </c>
      <c r="F90" s="98" t="s">
        <v>1080</v>
      </c>
      <c r="G90" s="94">
        <v>42536</v>
      </c>
      <c r="H90" s="96">
        <v>1644.14</v>
      </c>
      <c r="I90" s="92" t="s">
        <v>99</v>
      </c>
      <c r="J90" s="93" t="s">
        <v>577</v>
      </c>
    </row>
    <row r="91" spans="1:10" ht="38.25" x14ac:dyDescent="0.2">
      <c r="A91" s="91">
        <v>89</v>
      </c>
      <c r="B91" s="92" t="s">
        <v>268</v>
      </c>
      <c r="C91" s="100">
        <v>911340712</v>
      </c>
      <c r="D91" s="95" t="s">
        <v>1081</v>
      </c>
      <c r="E91" s="102" t="s">
        <v>644</v>
      </c>
      <c r="F91" s="98" t="s">
        <v>1082</v>
      </c>
      <c r="G91" s="94">
        <v>42538</v>
      </c>
      <c r="H91" s="96">
        <v>27.01</v>
      </c>
      <c r="I91" s="92" t="s">
        <v>118</v>
      </c>
      <c r="J91" s="93" t="s">
        <v>579</v>
      </c>
    </row>
    <row r="92" spans="1:10" ht="38.25" x14ac:dyDescent="0.2">
      <c r="A92" s="91">
        <v>90</v>
      </c>
      <c r="B92" s="92" t="s">
        <v>267</v>
      </c>
      <c r="C92" s="100">
        <v>481600921</v>
      </c>
      <c r="D92" s="95" t="s">
        <v>1083</v>
      </c>
      <c r="E92" s="102" t="s">
        <v>644</v>
      </c>
      <c r="F92" s="98" t="s">
        <v>1084</v>
      </c>
      <c r="G92" s="94">
        <v>42542</v>
      </c>
      <c r="H92" s="96">
        <v>44.4</v>
      </c>
      <c r="I92" s="92" t="s">
        <v>543</v>
      </c>
      <c r="J92" s="93" t="s">
        <v>604</v>
      </c>
    </row>
    <row r="93" spans="1:10" ht="38.25" x14ac:dyDescent="0.2">
      <c r="A93" s="91">
        <v>91</v>
      </c>
      <c r="B93" s="92" t="s">
        <v>267</v>
      </c>
      <c r="C93" s="100">
        <v>313100013</v>
      </c>
      <c r="D93" s="95" t="s">
        <v>1085</v>
      </c>
      <c r="E93" s="102" t="s">
        <v>644</v>
      </c>
      <c r="F93" s="98" t="s">
        <v>1086</v>
      </c>
      <c r="G93" s="94">
        <v>42545</v>
      </c>
      <c r="H93" s="96">
        <v>48.21</v>
      </c>
      <c r="I93" s="92" t="s">
        <v>1087</v>
      </c>
      <c r="J93" s="93" t="s">
        <v>1088</v>
      </c>
    </row>
    <row r="94" spans="1:10" ht="38.25" x14ac:dyDescent="0.2">
      <c r="A94" s="91">
        <v>92</v>
      </c>
      <c r="B94" s="92" t="s">
        <v>268</v>
      </c>
      <c r="C94" s="100">
        <v>547900411</v>
      </c>
      <c r="D94" s="95" t="s">
        <v>1089</v>
      </c>
      <c r="E94" s="102" t="s">
        <v>644</v>
      </c>
      <c r="F94" s="98" t="s">
        <v>1090</v>
      </c>
      <c r="G94" s="94">
        <v>42552</v>
      </c>
      <c r="H94" s="96">
        <v>5830</v>
      </c>
      <c r="I94" s="92" t="s">
        <v>570</v>
      </c>
      <c r="J94" s="93" t="s">
        <v>634</v>
      </c>
    </row>
    <row r="95" spans="1:10" ht="63.75" x14ac:dyDescent="0.2">
      <c r="A95" s="91">
        <v>93</v>
      </c>
      <c r="B95" s="92" t="s">
        <v>268</v>
      </c>
      <c r="C95" s="100">
        <v>612420012</v>
      </c>
      <c r="D95" s="95" t="s">
        <v>1091</v>
      </c>
      <c r="E95" s="102" t="s">
        <v>644</v>
      </c>
      <c r="F95" s="98" t="s">
        <v>1092</v>
      </c>
      <c r="G95" s="94">
        <v>42552</v>
      </c>
      <c r="H95" s="96">
        <v>120</v>
      </c>
      <c r="I95" s="92" t="s">
        <v>37</v>
      </c>
      <c r="J95" s="93" t="s">
        <v>615</v>
      </c>
    </row>
    <row r="96" spans="1:10" ht="38.25" x14ac:dyDescent="0.2">
      <c r="A96" s="91">
        <v>94</v>
      </c>
      <c r="B96" s="92" t="s">
        <v>267</v>
      </c>
      <c r="C96" s="100">
        <v>180000011</v>
      </c>
      <c r="D96" s="95" t="s">
        <v>1093</v>
      </c>
      <c r="E96" s="102" t="s">
        <v>644</v>
      </c>
      <c r="F96" s="98" t="s">
        <v>1094</v>
      </c>
      <c r="G96" s="94">
        <v>42559</v>
      </c>
      <c r="H96" s="96">
        <v>65.849900000000005</v>
      </c>
      <c r="I96" s="92" t="s">
        <v>115</v>
      </c>
      <c r="J96" s="93" t="s">
        <v>572</v>
      </c>
    </row>
    <row r="97" spans="1:10" ht="25.5" x14ac:dyDescent="0.2">
      <c r="A97" s="91">
        <v>95</v>
      </c>
      <c r="B97" s="92" t="s">
        <v>268</v>
      </c>
      <c r="C97" s="100">
        <v>961210013</v>
      </c>
      <c r="D97" s="95" t="s">
        <v>1095</v>
      </c>
      <c r="E97" s="102" t="s">
        <v>644</v>
      </c>
      <c r="F97" s="98" t="s">
        <v>1096</v>
      </c>
      <c r="G97" s="94">
        <v>42559</v>
      </c>
      <c r="H97" s="96">
        <v>400</v>
      </c>
      <c r="I97" s="92" t="s">
        <v>1097</v>
      </c>
      <c r="J97" s="93" t="s">
        <v>1098</v>
      </c>
    </row>
    <row r="98" spans="1:10" ht="38.25" x14ac:dyDescent="0.2">
      <c r="A98" s="91">
        <v>96</v>
      </c>
      <c r="B98" s="92" t="s">
        <v>267</v>
      </c>
      <c r="C98" s="100">
        <v>452800045</v>
      </c>
      <c r="D98" s="95" t="s">
        <v>1099</v>
      </c>
      <c r="E98" s="102" t="s">
        <v>644</v>
      </c>
      <c r="F98" s="98" t="s">
        <v>1100</v>
      </c>
      <c r="G98" s="94">
        <v>42565</v>
      </c>
      <c r="H98" s="96">
        <v>2282</v>
      </c>
      <c r="I98" s="92" t="s">
        <v>185</v>
      </c>
      <c r="J98" s="93" t="s">
        <v>575</v>
      </c>
    </row>
    <row r="99" spans="1:10" ht="25.5" x14ac:dyDescent="0.2">
      <c r="A99" s="91">
        <v>97</v>
      </c>
      <c r="B99" s="92" t="s">
        <v>267</v>
      </c>
      <c r="C99" s="100">
        <v>473310011</v>
      </c>
      <c r="D99" s="95" t="s">
        <v>1101</v>
      </c>
      <c r="E99" s="102" t="s">
        <v>644</v>
      </c>
      <c r="F99" s="98" t="s">
        <v>1102</v>
      </c>
      <c r="G99" s="94">
        <v>42565</v>
      </c>
      <c r="H99" s="96">
        <v>133.93</v>
      </c>
      <c r="I99" s="92" t="s">
        <v>1103</v>
      </c>
      <c r="J99" s="93" t="s">
        <v>1104</v>
      </c>
    </row>
    <row r="100" spans="1:10" ht="25.5" x14ac:dyDescent="0.2">
      <c r="A100" s="91">
        <v>98</v>
      </c>
      <c r="B100" s="92" t="s">
        <v>268</v>
      </c>
      <c r="C100" s="100">
        <v>911340712</v>
      </c>
      <c r="D100" s="95" t="s">
        <v>1011</v>
      </c>
      <c r="E100" s="102" t="s">
        <v>644</v>
      </c>
      <c r="F100" s="98" t="s">
        <v>1105</v>
      </c>
      <c r="G100" s="94">
        <v>42569</v>
      </c>
      <c r="H100" s="96">
        <v>343.3</v>
      </c>
      <c r="I100" s="92" t="s">
        <v>174</v>
      </c>
      <c r="J100" s="93" t="s">
        <v>579</v>
      </c>
    </row>
    <row r="101" spans="1:10" ht="25.5" x14ac:dyDescent="0.2">
      <c r="A101" s="91">
        <v>99</v>
      </c>
      <c r="B101" s="92" t="s">
        <v>267</v>
      </c>
      <c r="C101" s="100">
        <v>326000962</v>
      </c>
      <c r="D101" s="95" t="s">
        <v>1106</v>
      </c>
      <c r="E101" s="102" t="s">
        <v>644</v>
      </c>
      <c r="F101" s="98" t="s">
        <v>1107</v>
      </c>
      <c r="G101" s="94">
        <v>42570</v>
      </c>
      <c r="H101" s="96">
        <v>7.82</v>
      </c>
      <c r="I101" s="92" t="s">
        <v>545</v>
      </c>
      <c r="J101" s="93" t="s">
        <v>606</v>
      </c>
    </row>
    <row r="102" spans="1:10" ht="38.25" x14ac:dyDescent="0.2">
      <c r="A102" s="91">
        <v>100</v>
      </c>
      <c r="B102" s="92" t="s">
        <v>268</v>
      </c>
      <c r="C102" s="100">
        <v>961210013</v>
      </c>
      <c r="D102" s="95" t="s">
        <v>1095</v>
      </c>
      <c r="E102" s="102" t="s">
        <v>644</v>
      </c>
      <c r="F102" s="98" t="s">
        <v>1108</v>
      </c>
      <c r="G102" s="94">
        <v>42570</v>
      </c>
      <c r="H102" s="96">
        <v>400</v>
      </c>
      <c r="I102" s="92" t="s">
        <v>1109</v>
      </c>
      <c r="J102" s="93" t="s">
        <v>1110</v>
      </c>
    </row>
    <row r="103" spans="1:10" ht="25.5" x14ac:dyDescent="0.2">
      <c r="A103" s="91">
        <v>101</v>
      </c>
      <c r="B103" s="92" t="s">
        <v>268</v>
      </c>
      <c r="C103" s="100">
        <v>661100011</v>
      </c>
      <c r="D103" s="95" t="s">
        <v>1111</v>
      </c>
      <c r="E103" s="102" t="s">
        <v>644</v>
      </c>
      <c r="F103" s="98" t="s">
        <v>1112</v>
      </c>
      <c r="G103" s="94">
        <v>42570</v>
      </c>
      <c r="H103" s="96">
        <v>390</v>
      </c>
      <c r="I103" s="92" t="s">
        <v>126</v>
      </c>
      <c r="J103" s="93" t="s">
        <v>593</v>
      </c>
    </row>
    <row r="104" spans="1:10" ht="25.5" x14ac:dyDescent="0.2">
      <c r="A104" s="91">
        <v>102</v>
      </c>
      <c r="B104" s="92" t="s">
        <v>267</v>
      </c>
      <c r="C104" s="100">
        <v>429921112</v>
      </c>
      <c r="D104" s="95" t="s">
        <v>1113</v>
      </c>
      <c r="E104" s="102" t="s">
        <v>644</v>
      </c>
      <c r="F104" s="98" t="s">
        <v>1114</v>
      </c>
      <c r="G104" s="94">
        <v>42571</v>
      </c>
      <c r="H104" s="96">
        <v>44.15</v>
      </c>
      <c r="I104" s="92" t="s">
        <v>543</v>
      </c>
      <c r="J104" s="93" t="s">
        <v>604</v>
      </c>
    </row>
    <row r="105" spans="1:10" ht="38.25" x14ac:dyDescent="0.2">
      <c r="A105" s="91">
        <v>103</v>
      </c>
      <c r="B105" s="92" t="s">
        <v>267</v>
      </c>
      <c r="C105" s="100">
        <v>452900029</v>
      </c>
      <c r="D105" s="95" t="s">
        <v>1115</v>
      </c>
      <c r="E105" s="102" t="s">
        <v>644</v>
      </c>
      <c r="F105" s="98" t="s">
        <v>1116</v>
      </c>
      <c r="G105" s="94">
        <v>42572</v>
      </c>
      <c r="H105" s="96">
        <v>135</v>
      </c>
      <c r="I105" s="92" t="s">
        <v>1117</v>
      </c>
      <c r="J105" s="93" t="s">
        <v>1118</v>
      </c>
    </row>
    <row r="106" spans="1:10" ht="63.75" x14ac:dyDescent="0.2">
      <c r="A106" s="91">
        <v>104</v>
      </c>
      <c r="B106" s="92" t="s">
        <v>268</v>
      </c>
      <c r="C106" s="100">
        <v>3699004413</v>
      </c>
      <c r="D106" s="95" t="s">
        <v>1119</v>
      </c>
      <c r="E106" s="102" t="s">
        <v>644</v>
      </c>
      <c r="F106" s="98" t="s">
        <v>1120</v>
      </c>
      <c r="G106" s="94">
        <v>42573</v>
      </c>
      <c r="H106" s="96">
        <v>5926</v>
      </c>
      <c r="I106" s="92" t="s">
        <v>237</v>
      </c>
      <c r="J106" s="93" t="s">
        <v>639</v>
      </c>
    </row>
    <row r="107" spans="1:10" ht="25.5" x14ac:dyDescent="0.2">
      <c r="A107" s="91">
        <v>105</v>
      </c>
      <c r="B107" s="92" t="s">
        <v>267</v>
      </c>
      <c r="C107" s="100">
        <v>351400018</v>
      </c>
      <c r="D107" s="95" t="s">
        <v>1121</v>
      </c>
      <c r="E107" s="102" t="s">
        <v>644</v>
      </c>
      <c r="F107" s="98" t="s">
        <v>1122</v>
      </c>
      <c r="G107" s="94">
        <v>42578</v>
      </c>
      <c r="H107" s="96">
        <v>175</v>
      </c>
      <c r="I107" s="92" t="s">
        <v>101</v>
      </c>
      <c r="J107" s="93" t="s">
        <v>584</v>
      </c>
    </row>
    <row r="108" spans="1:10" ht="12.75" x14ac:dyDescent="0.2">
      <c r="A108" s="91">
        <v>106</v>
      </c>
      <c r="B108" s="92" t="s">
        <v>267</v>
      </c>
      <c r="C108" s="100">
        <v>38912013307</v>
      </c>
      <c r="D108" s="95" t="s">
        <v>1123</v>
      </c>
      <c r="E108" s="102" t="s">
        <v>644</v>
      </c>
      <c r="F108" s="98" t="s">
        <v>1124</v>
      </c>
      <c r="G108" s="94">
        <v>42583</v>
      </c>
      <c r="H108" s="96">
        <v>5873.5</v>
      </c>
      <c r="I108" s="92" t="s">
        <v>544</v>
      </c>
      <c r="J108" s="93" t="s">
        <v>605</v>
      </c>
    </row>
    <row r="109" spans="1:10" ht="63.75" x14ac:dyDescent="0.2">
      <c r="A109" s="91">
        <v>107</v>
      </c>
      <c r="B109" s="92" t="s">
        <v>268</v>
      </c>
      <c r="C109" s="100">
        <v>621420012</v>
      </c>
      <c r="D109" s="95" t="s">
        <v>1125</v>
      </c>
      <c r="E109" s="102" t="s">
        <v>644</v>
      </c>
      <c r="F109" s="98" t="s">
        <v>1126</v>
      </c>
      <c r="G109" s="94">
        <v>42583</v>
      </c>
      <c r="H109" s="96">
        <v>120</v>
      </c>
      <c r="I109" s="92" t="s">
        <v>37</v>
      </c>
      <c r="J109" s="93" t="s">
        <v>615</v>
      </c>
    </row>
    <row r="110" spans="1:10" ht="25.5" x14ac:dyDescent="0.2">
      <c r="A110" s="91">
        <v>108</v>
      </c>
      <c r="B110" s="92" t="s">
        <v>267</v>
      </c>
      <c r="C110" s="100">
        <v>429990215</v>
      </c>
      <c r="D110" s="95" t="s">
        <v>1127</v>
      </c>
      <c r="E110" s="102" t="s">
        <v>644</v>
      </c>
      <c r="F110" s="98" t="s">
        <v>1128</v>
      </c>
      <c r="G110" s="94">
        <v>42584</v>
      </c>
      <c r="H110" s="96">
        <v>5899.14</v>
      </c>
      <c r="I110" s="92" t="s">
        <v>211</v>
      </c>
      <c r="J110" s="93" t="s">
        <v>641</v>
      </c>
    </row>
    <row r="111" spans="1:10" ht="38.25" x14ac:dyDescent="0.2">
      <c r="A111" s="91">
        <v>109</v>
      </c>
      <c r="B111" s="92" t="s">
        <v>268</v>
      </c>
      <c r="C111" s="100">
        <v>961210013</v>
      </c>
      <c r="D111" s="95" t="s">
        <v>1129</v>
      </c>
      <c r="E111" s="102" t="s">
        <v>644</v>
      </c>
      <c r="F111" s="98" t="s">
        <v>1130</v>
      </c>
      <c r="G111" s="94">
        <v>42585</v>
      </c>
      <c r="H111" s="96">
        <v>350</v>
      </c>
      <c r="I111" s="92" t="s">
        <v>1131</v>
      </c>
      <c r="J111" s="93" t="s">
        <v>1132</v>
      </c>
    </row>
    <row r="112" spans="1:10" ht="38.25" x14ac:dyDescent="0.2">
      <c r="A112" s="91">
        <v>110</v>
      </c>
      <c r="B112" s="92" t="s">
        <v>267</v>
      </c>
      <c r="C112" s="100">
        <v>2822500113</v>
      </c>
      <c r="D112" s="95" t="s">
        <v>1133</v>
      </c>
      <c r="E112" s="102" t="s">
        <v>644</v>
      </c>
      <c r="F112" s="98" t="s">
        <v>1134</v>
      </c>
      <c r="G112" s="94">
        <v>42586</v>
      </c>
      <c r="H112" s="96">
        <v>60</v>
      </c>
      <c r="I112" s="92" t="s">
        <v>557</v>
      </c>
      <c r="J112" s="93" t="s">
        <v>621</v>
      </c>
    </row>
    <row r="113" spans="1:10" ht="38.25" x14ac:dyDescent="0.2">
      <c r="A113" s="91">
        <v>111</v>
      </c>
      <c r="B113" s="92" t="s">
        <v>268</v>
      </c>
      <c r="C113" s="100">
        <v>643350312</v>
      </c>
      <c r="D113" s="95" t="s">
        <v>1135</v>
      </c>
      <c r="E113" s="102" t="s">
        <v>644</v>
      </c>
      <c r="F113" s="98" t="s">
        <v>1136</v>
      </c>
      <c r="G113" s="94">
        <v>42586</v>
      </c>
      <c r="H113" s="96">
        <v>2170</v>
      </c>
      <c r="I113" s="92" t="s">
        <v>570</v>
      </c>
      <c r="J113" s="93" t="s">
        <v>634</v>
      </c>
    </row>
    <row r="114" spans="1:10" ht="38.25" x14ac:dyDescent="0.2">
      <c r="A114" s="91">
        <v>112</v>
      </c>
      <c r="B114" s="92" t="s">
        <v>268</v>
      </c>
      <c r="C114" s="100">
        <v>979900811</v>
      </c>
      <c r="D114" s="95" t="s">
        <v>1137</v>
      </c>
      <c r="E114" s="102" t="s">
        <v>644</v>
      </c>
      <c r="F114" s="98" t="s">
        <v>1138</v>
      </c>
      <c r="G114" s="94">
        <v>42586</v>
      </c>
      <c r="H114" s="96">
        <v>4492.82</v>
      </c>
      <c r="I114" s="92" t="s">
        <v>832</v>
      </c>
      <c r="J114" s="93" t="s">
        <v>1023</v>
      </c>
    </row>
    <row r="115" spans="1:10" ht="38.25" x14ac:dyDescent="0.2">
      <c r="A115" s="91">
        <v>113</v>
      </c>
      <c r="B115" s="92" t="s">
        <v>268</v>
      </c>
      <c r="C115" s="100">
        <v>180000011</v>
      </c>
      <c r="D115" s="95" t="s">
        <v>1139</v>
      </c>
      <c r="E115" s="102" t="s">
        <v>644</v>
      </c>
      <c r="F115" s="98" t="s">
        <v>1140</v>
      </c>
      <c r="G115" s="94">
        <v>42587</v>
      </c>
      <c r="H115" s="96">
        <v>36.83</v>
      </c>
      <c r="I115" s="92" t="s">
        <v>115</v>
      </c>
      <c r="J115" s="93" t="s">
        <v>572</v>
      </c>
    </row>
    <row r="116" spans="1:10" ht="25.5" x14ac:dyDescent="0.2">
      <c r="A116" s="91">
        <v>114</v>
      </c>
      <c r="B116" s="92" t="s">
        <v>268</v>
      </c>
      <c r="C116" s="100">
        <v>891210911</v>
      </c>
      <c r="D116" s="95" t="s">
        <v>1141</v>
      </c>
      <c r="E116" s="102" t="s">
        <v>644</v>
      </c>
      <c r="F116" s="98" t="s">
        <v>1142</v>
      </c>
      <c r="G116" s="94">
        <v>42590</v>
      </c>
      <c r="H116" s="96">
        <v>64</v>
      </c>
      <c r="I116" s="92" t="s">
        <v>131</v>
      </c>
      <c r="J116" s="93" t="s">
        <v>581</v>
      </c>
    </row>
    <row r="117" spans="1:10" ht="25.5" x14ac:dyDescent="0.2">
      <c r="A117" s="91">
        <v>115</v>
      </c>
      <c r="B117" s="92" t="s">
        <v>268</v>
      </c>
      <c r="C117" s="100">
        <v>891210911</v>
      </c>
      <c r="D117" s="95" t="s">
        <v>1143</v>
      </c>
      <c r="E117" s="102" t="s">
        <v>644</v>
      </c>
      <c r="F117" s="98" t="s">
        <v>1144</v>
      </c>
      <c r="G117" s="94">
        <v>42590</v>
      </c>
      <c r="H117" s="96">
        <v>3805.81</v>
      </c>
      <c r="I117" s="92" t="s">
        <v>131</v>
      </c>
      <c r="J117" s="93" t="s">
        <v>581</v>
      </c>
    </row>
    <row r="118" spans="1:10" ht="25.5" x14ac:dyDescent="0.2">
      <c r="A118" s="91">
        <v>116</v>
      </c>
      <c r="B118" s="92" t="s">
        <v>268</v>
      </c>
      <c r="C118" s="100">
        <v>911340712</v>
      </c>
      <c r="D118" s="95" t="s">
        <v>1145</v>
      </c>
      <c r="E118" s="102" t="s">
        <v>644</v>
      </c>
      <c r="F118" s="98" t="s">
        <v>1146</v>
      </c>
      <c r="G118" s="94">
        <v>42590</v>
      </c>
      <c r="H118" s="96">
        <v>74.56</v>
      </c>
      <c r="I118" s="92" t="s">
        <v>174</v>
      </c>
      <c r="J118" s="93" t="s">
        <v>579</v>
      </c>
    </row>
    <row r="119" spans="1:10" ht="38.25" x14ac:dyDescent="0.2">
      <c r="A119" s="91">
        <v>117</v>
      </c>
      <c r="B119" s="92" t="s">
        <v>268</v>
      </c>
      <c r="C119" s="100">
        <v>853300117</v>
      </c>
      <c r="D119" s="95" t="s">
        <v>1147</v>
      </c>
      <c r="E119" s="102" t="s">
        <v>644</v>
      </c>
      <c r="F119" s="98" t="s">
        <v>1148</v>
      </c>
      <c r="G119" s="94">
        <v>42592</v>
      </c>
      <c r="H119" s="96">
        <v>35</v>
      </c>
      <c r="I119" s="92" t="s">
        <v>987</v>
      </c>
      <c r="J119" s="93" t="s">
        <v>988</v>
      </c>
    </row>
    <row r="120" spans="1:10" ht="38.25" x14ac:dyDescent="0.2">
      <c r="A120" s="91">
        <v>118</v>
      </c>
      <c r="B120" s="92" t="s">
        <v>268</v>
      </c>
      <c r="C120" s="100">
        <v>4299217233</v>
      </c>
      <c r="D120" s="95" t="s">
        <v>1149</v>
      </c>
      <c r="E120" s="102" t="s">
        <v>644</v>
      </c>
      <c r="F120" s="98" t="s">
        <v>1150</v>
      </c>
      <c r="G120" s="94">
        <v>42592</v>
      </c>
      <c r="H120" s="96">
        <v>185.4</v>
      </c>
      <c r="I120" s="92" t="s">
        <v>1151</v>
      </c>
      <c r="J120" s="93" t="s">
        <v>1152</v>
      </c>
    </row>
    <row r="121" spans="1:10" ht="25.5" x14ac:dyDescent="0.2">
      <c r="A121" s="91">
        <v>119</v>
      </c>
      <c r="B121" s="92" t="s">
        <v>267</v>
      </c>
      <c r="C121" s="100">
        <v>4299925210</v>
      </c>
      <c r="D121" s="95" t="s">
        <v>1153</v>
      </c>
      <c r="E121" s="102" t="s">
        <v>644</v>
      </c>
      <c r="F121" s="98" t="s">
        <v>1154</v>
      </c>
      <c r="G121" s="94">
        <v>42593</v>
      </c>
      <c r="H121" s="96">
        <v>178.16</v>
      </c>
      <c r="I121" s="92" t="s">
        <v>99</v>
      </c>
      <c r="J121" s="93" t="s">
        <v>577</v>
      </c>
    </row>
    <row r="122" spans="1:10" ht="38.25" x14ac:dyDescent="0.2">
      <c r="A122" s="91">
        <v>120</v>
      </c>
      <c r="B122" s="92" t="s">
        <v>268</v>
      </c>
      <c r="C122" s="100">
        <v>547900414</v>
      </c>
      <c r="D122" s="95" t="s">
        <v>1155</v>
      </c>
      <c r="E122" s="102" t="s">
        <v>644</v>
      </c>
      <c r="F122" s="98" t="s">
        <v>1156</v>
      </c>
      <c r="G122" s="94">
        <v>42597</v>
      </c>
      <c r="H122" s="96">
        <v>4150</v>
      </c>
      <c r="I122" s="92" t="s">
        <v>570</v>
      </c>
      <c r="J122" s="93" t="s">
        <v>634</v>
      </c>
    </row>
    <row r="123" spans="1:10" ht="38.25" x14ac:dyDescent="0.2">
      <c r="A123" s="91">
        <v>121</v>
      </c>
      <c r="B123" s="92" t="s">
        <v>267</v>
      </c>
      <c r="C123" s="100">
        <v>452900014</v>
      </c>
      <c r="D123" s="95" t="s">
        <v>1157</v>
      </c>
      <c r="E123" s="102" t="s">
        <v>644</v>
      </c>
      <c r="F123" s="98" t="s">
        <v>1158</v>
      </c>
      <c r="G123" s="94">
        <v>42606</v>
      </c>
      <c r="H123" s="96">
        <v>1598</v>
      </c>
      <c r="I123" s="92" t="s">
        <v>123</v>
      </c>
      <c r="J123" s="93" t="s">
        <v>586</v>
      </c>
    </row>
    <row r="124" spans="1:10" ht="38.25" x14ac:dyDescent="0.2">
      <c r="A124" s="91">
        <v>122</v>
      </c>
      <c r="B124" s="92" t="s">
        <v>268</v>
      </c>
      <c r="C124" s="100">
        <v>873100011</v>
      </c>
      <c r="D124" s="95" t="s">
        <v>1159</v>
      </c>
      <c r="E124" s="102" t="s">
        <v>644</v>
      </c>
      <c r="F124" s="98" t="s">
        <v>1160</v>
      </c>
      <c r="G124" s="94">
        <v>42606</v>
      </c>
      <c r="H124" s="96">
        <v>1000</v>
      </c>
      <c r="I124" s="92" t="s">
        <v>108</v>
      </c>
      <c r="J124" s="93" t="s">
        <v>580</v>
      </c>
    </row>
    <row r="125" spans="1:10" ht="25.5" x14ac:dyDescent="0.2">
      <c r="A125" s="91">
        <v>123</v>
      </c>
      <c r="B125" s="92" t="s">
        <v>268</v>
      </c>
      <c r="C125" s="100">
        <v>891211012</v>
      </c>
      <c r="D125" s="95" t="s">
        <v>1161</v>
      </c>
      <c r="E125" s="102" t="s">
        <v>644</v>
      </c>
      <c r="F125" s="98" t="s">
        <v>1162</v>
      </c>
      <c r="G125" s="94">
        <v>42607</v>
      </c>
      <c r="H125" s="96">
        <v>5657.9188999999997</v>
      </c>
      <c r="I125" s="92" t="s">
        <v>538</v>
      </c>
      <c r="J125" s="93" t="s">
        <v>598</v>
      </c>
    </row>
    <row r="126" spans="1:10" ht="38.25" x14ac:dyDescent="0.2">
      <c r="A126" s="91">
        <v>124</v>
      </c>
      <c r="B126" s="92" t="s">
        <v>268</v>
      </c>
      <c r="C126" s="100">
        <v>891210911</v>
      </c>
      <c r="D126" s="95" t="s">
        <v>1163</v>
      </c>
      <c r="E126" s="102" t="s">
        <v>644</v>
      </c>
      <c r="F126" s="98" t="s">
        <v>986</v>
      </c>
      <c r="G126" s="94">
        <v>42608</v>
      </c>
      <c r="H126" s="96">
        <v>450</v>
      </c>
      <c r="I126" s="92" t="s">
        <v>1164</v>
      </c>
      <c r="J126" s="93" t="s">
        <v>1165</v>
      </c>
    </row>
    <row r="127" spans="1:10" ht="38.25" x14ac:dyDescent="0.2">
      <c r="A127" s="91">
        <v>125</v>
      </c>
      <c r="B127" s="92" t="s">
        <v>267</v>
      </c>
      <c r="C127" s="100">
        <v>469600011</v>
      </c>
      <c r="D127" s="95" t="s">
        <v>1166</v>
      </c>
      <c r="E127" s="102" t="s">
        <v>644</v>
      </c>
      <c r="F127" s="98" t="s">
        <v>1167</v>
      </c>
      <c r="G127" s="94">
        <v>42611</v>
      </c>
      <c r="H127" s="96">
        <v>287.39999999999998</v>
      </c>
      <c r="I127" s="92" t="s">
        <v>1151</v>
      </c>
      <c r="J127" s="93" t="s">
        <v>1152</v>
      </c>
    </row>
    <row r="128" spans="1:10" ht="25.5" x14ac:dyDescent="0.2">
      <c r="A128" s="91">
        <v>126</v>
      </c>
      <c r="B128" s="92" t="s">
        <v>267</v>
      </c>
      <c r="C128" s="100">
        <v>891211015</v>
      </c>
      <c r="D128" s="95" t="s">
        <v>1168</v>
      </c>
      <c r="E128" s="102" t="s">
        <v>644</v>
      </c>
      <c r="F128" s="98" t="s">
        <v>1169</v>
      </c>
      <c r="G128" s="94">
        <v>42611</v>
      </c>
      <c r="H128" s="96">
        <v>17</v>
      </c>
      <c r="I128" s="92" t="s">
        <v>538</v>
      </c>
      <c r="J128" s="93" t="s">
        <v>598</v>
      </c>
    </row>
    <row r="129" spans="1:10" ht="38.25" x14ac:dyDescent="0.2">
      <c r="A129" s="91">
        <v>127</v>
      </c>
      <c r="B129" s="92" t="s">
        <v>267</v>
      </c>
      <c r="C129" s="100">
        <v>452900019</v>
      </c>
      <c r="D129" s="95" t="s">
        <v>1170</v>
      </c>
      <c r="E129" s="102" t="s">
        <v>644</v>
      </c>
      <c r="F129" s="98" t="s">
        <v>1171</v>
      </c>
      <c r="G129" s="94">
        <v>42614</v>
      </c>
      <c r="H129" s="96">
        <v>188</v>
      </c>
      <c r="I129" s="92" t="s">
        <v>123</v>
      </c>
      <c r="J129" s="93" t="s">
        <v>586</v>
      </c>
    </row>
    <row r="130" spans="1:10" ht="63.75" x14ac:dyDescent="0.2">
      <c r="A130" s="91">
        <v>128</v>
      </c>
      <c r="B130" s="92" t="s">
        <v>268</v>
      </c>
      <c r="C130" s="100">
        <v>472200611</v>
      </c>
      <c r="D130" s="95" t="s">
        <v>1172</v>
      </c>
      <c r="E130" s="102" t="s">
        <v>644</v>
      </c>
      <c r="F130" s="98" t="s">
        <v>1173</v>
      </c>
      <c r="G130" s="94">
        <v>42614</v>
      </c>
      <c r="H130" s="96">
        <v>120</v>
      </c>
      <c r="I130" s="92" t="s">
        <v>37</v>
      </c>
      <c r="J130" s="93" t="s">
        <v>615</v>
      </c>
    </row>
    <row r="131" spans="1:10" ht="25.5" x14ac:dyDescent="0.2">
      <c r="A131" s="91">
        <v>129</v>
      </c>
      <c r="B131" s="92" t="s">
        <v>268</v>
      </c>
      <c r="C131" s="100">
        <v>324000018</v>
      </c>
      <c r="D131" s="95" t="s">
        <v>1174</v>
      </c>
      <c r="E131" s="102" t="s">
        <v>644</v>
      </c>
      <c r="F131" s="98" t="s">
        <v>1175</v>
      </c>
      <c r="G131" s="94">
        <v>42615</v>
      </c>
      <c r="H131" s="96">
        <v>441</v>
      </c>
      <c r="I131" s="92" t="s">
        <v>552</v>
      </c>
      <c r="J131" s="93" t="s">
        <v>616</v>
      </c>
    </row>
    <row r="132" spans="1:10" ht="38.25" x14ac:dyDescent="0.2">
      <c r="A132" s="91">
        <v>130</v>
      </c>
      <c r="B132" s="92" t="s">
        <v>268</v>
      </c>
      <c r="C132" s="100">
        <v>8821200114</v>
      </c>
      <c r="D132" s="95" t="s">
        <v>1176</v>
      </c>
      <c r="E132" s="102" t="s">
        <v>644</v>
      </c>
      <c r="F132" s="98" t="s">
        <v>1177</v>
      </c>
      <c r="G132" s="94">
        <v>42615</v>
      </c>
      <c r="H132" s="96">
        <v>700</v>
      </c>
      <c r="I132" s="92" t="s">
        <v>1178</v>
      </c>
      <c r="J132" s="93" t="s">
        <v>1179</v>
      </c>
    </row>
    <row r="133" spans="1:10" ht="25.5" x14ac:dyDescent="0.2">
      <c r="A133" s="91">
        <v>131</v>
      </c>
      <c r="B133" s="92" t="s">
        <v>268</v>
      </c>
      <c r="C133" s="100">
        <v>891211011</v>
      </c>
      <c r="D133" s="95" t="s">
        <v>1180</v>
      </c>
      <c r="E133" s="102" t="s">
        <v>644</v>
      </c>
      <c r="F133" s="98" t="s">
        <v>1181</v>
      </c>
      <c r="G133" s="94">
        <v>42615</v>
      </c>
      <c r="H133" s="96">
        <v>350</v>
      </c>
      <c r="I133" s="92" t="s">
        <v>540</v>
      </c>
      <c r="J133" s="93" t="s">
        <v>601</v>
      </c>
    </row>
    <row r="134" spans="1:10" ht="38.25" x14ac:dyDescent="0.2">
      <c r="A134" s="91">
        <v>132</v>
      </c>
      <c r="B134" s="92" t="s">
        <v>267</v>
      </c>
      <c r="C134" s="100">
        <v>180000011</v>
      </c>
      <c r="D134" s="95" t="s">
        <v>1182</v>
      </c>
      <c r="E134" s="102" t="s">
        <v>644</v>
      </c>
      <c r="F134" s="98" t="s">
        <v>1183</v>
      </c>
      <c r="G134" s="94">
        <v>42620</v>
      </c>
      <c r="H134" s="96">
        <v>37.944000000000003</v>
      </c>
      <c r="I134" s="92" t="s">
        <v>115</v>
      </c>
      <c r="J134" s="93" t="s">
        <v>572</v>
      </c>
    </row>
    <row r="135" spans="1:10" ht="51" x14ac:dyDescent="0.2">
      <c r="A135" s="91">
        <v>133</v>
      </c>
      <c r="B135" s="92" t="s">
        <v>268</v>
      </c>
      <c r="C135" s="100">
        <v>832210121</v>
      </c>
      <c r="D135" s="95" t="s">
        <v>1184</v>
      </c>
      <c r="E135" s="102" t="s">
        <v>644</v>
      </c>
      <c r="F135" s="98" t="s">
        <v>1185</v>
      </c>
      <c r="G135" s="94">
        <v>42621</v>
      </c>
      <c r="H135" s="96">
        <v>5000</v>
      </c>
      <c r="I135" s="92" t="s">
        <v>1186</v>
      </c>
      <c r="J135" s="93" t="s">
        <v>1187</v>
      </c>
    </row>
    <row r="136" spans="1:10" ht="38.25" x14ac:dyDescent="0.2">
      <c r="A136" s="91">
        <v>134</v>
      </c>
      <c r="B136" s="92" t="s">
        <v>268</v>
      </c>
      <c r="C136" s="100">
        <v>962200561</v>
      </c>
      <c r="D136" s="95" t="s">
        <v>1188</v>
      </c>
      <c r="E136" s="102" t="s">
        <v>644</v>
      </c>
      <c r="F136" s="98" t="s">
        <v>1189</v>
      </c>
      <c r="G136" s="94">
        <v>42625</v>
      </c>
      <c r="H136" s="96">
        <v>2110</v>
      </c>
      <c r="I136" s="92" t="s">
        <v>259</v>
      </c>
      <c r="J136" s="93" t="s">
        <v>637</v>
      </c>
    </row>
    <row r="137" spans="1:10" ht="38.25" x14ac:dyDescent="0.2">
      <c r="A137" s="91">
        <v>135</v>
      </c>
      <c r="B137" s="92" t="s">
        <v>268</v>
      </c>
      <c r="C137" s="100">
        <v>452300051</v>
      </c>
      <c r="D137" s="95" t="s">
        <v>1190</v>
      </c>
      <c r="E137" s="102" t="s">
        <v>644</v>
      </c>
      <c r="F137" s="98" t="s">
        <v>1191</v>
      </c>
      <c r="G137" s="94">
        <v>42627</v>
      </c>
      <c r="H137" s="96">
        <v>280</v>
      </c>
      <c r="I137" s="92" t="s">
        <v>1192</v>
      </c>
      <c r="J137" s="93" t="s">
        <v>1193</v>
      </c>
    </row>
    <row r="138" spans="1:10" ht="25.5" x14ac:dyDescent="0.2">
      <c r="A138" s="91">
        <v>136</v>
      </c>
      <c r="B138" s="92" t="s">
        <v>267</v>
      </c>
      <c r="C138" s="100">
        <v>271900936</v>
      </c>
      <c r="D138" s="95" t="s">
        <v>1194</v>
      </c>
      <c r="E138" s="102" t="s">
        <v>644</v>
      </c>
      <c r="F138" s="98" t="s">
        <v>1195</v>
      </c>
      <c r="G138" s="94">
        <v>42629</v>
      </c>
      <c r="H138" s="96">
        <v>115.1403</v>
      </c>
      <c r="I138" s="92" t="s">
        <v>198</v>
      </c>
      <c r="J138" s="93" t="s">
        <v>608</v>
      </c>
    </row>
    <row r="139" spans="1:10" ht="25.5" x14ac:dyDescent="0.2">
      <c r="A139" s="91">
        <v>137</v>
      </c>
      <c r="B139" s="92" t="s">
        <v>267</v>
      </c>
      <c r="C139" s="100">
        <v>461110113</v>
      </c>
      <c r="D139" s="95" t="s">
        <v>1196</v>
      </c>
      <c r="E139" s="102" t="s">
        <v>644</v>
      </c>
      <c r="F139" s="98" t="s">
        <v>1197</v>
      </c>
      <c r="G139" s="94">
        <v>42629</v>
      </c>
      <c r="H139" s="96">
        <v>673.6395</v>
      </c>
      <c r="I139" s="92" t="s">
        <v>1198</v>
      </c>
      <c r="J139" s="93" t="s">
        <v>1199</v>
      </c>
    </row>
    <row r="140" spans="1:10" ht="25.5" x14ac:dyDescent="0.2">
      <c r="A140" s="91">
        <v>138</v>
      </c>
      <c r="B140" s="92" t="s">
        <v>267</v>
      </c>
      <c r="C140" s="100">
        <v>429921112</v>
      </c>
      <c r="D140" s="95" t="s">
        <v>1200</v>
      </c>
      <c r="E140" s="102" t="s">
        <v>644</v>
      </c>
      <c r="F140" s="98" t="s">
        <v>1201</v>
      </c>
      <c r="G140" s="94">
        <v>42629</v>
      </c>
      <c r="H140" s="96">
        <v>8.0215999999999994</v>
      </c>
      <c r="I140" s="92" t="s">
        <v>1198</v>
      </c>
      <c r="J140" s="93" t="s">
        <v>1199</v>
      </c>
    </row>
    <row r="141" spans="1:10" ht="25.5" x14ac:dyDescent="0.2">
      <c r="A141" s="91">
        <v>139</v>
      </c>
      <c r="B141" s="92" t="s">
        <v>267</v>
      </c>
      <c r="C141" s="100">
        <v>389910115</v>
      </c>
      <c r="D141" s="95" t="s">
        <v>1202</v>
      </c>
      <c r="E141" s="102" t="s">
        <v>644</v>
      </c>
      <c r="F141" s="98" t="s">
        <v>1203</v>
      </c>
      <c r="G141" s="94">
        <v>42635</v>
      </c>
      <c r="H141" s="96">
        <v>1400</v>
      </c>
      <c r="I141" s="92" t="s">
        <v>1204</v>
      </c>
      <c r="J141" s="93" t="s">
        <v>1205</v>
      </c>
    </row>
    <row r="142" spans="1:10" ht="38.25" x14ac:dyDescent="0.2">
      <c r="A142" s="91">
        <v>140</v>
      </c>
      <c r="B142" s="92" t="s">
        <v>268</v>
      </c>
      <c r="C142" s="100">
        <v>9290000124</v>
      </c>
      <c r="D142" s="95" t="s">
        <v>1206</v>
      </c>
      <c r="E142" s="102" t="s">
        <v>644</v>
      </c>
      <c r="F142" s="98" t="s">
        <v>1207</v>
      </c>
      <c r="G142" s="94">
        <v>42640</v>
      </c>
      <c r="H142" s="96">
        <v>1760</v>
      </c>
      <c r="I142" s="92" t="s">
        <v>1208</v>
      </c>
      <c r="J142" s="93" t="s">
        <v>1209</v>
      </c>
    </row>
    <row r="143" spans="1:10" ht="38.25" x14ac:dyDescent="0.2">
      <c r="A143" s="91">
        <v>141</v>
      </c>
      <c r="B143" s="92" t="s">
        <v>267</v>
      </c>
      <c r="C143" s="100">
        <v>2822500113</v>
      </c>
      <c r="D143" s="95" t="s">
        <v>1210</v>
      </c>
      <c r="E143" s="102" t="s">
        <v>644</v>
      </c>
      <c r="F143" s="98" t="s">
        <v>1211</v>
      </c>
      <c r="G143" s="94">
        <v>42646</v>
      </c>
      <c r="H143" s="96">
        <v>224</v>
      </c>
      <c r="I143" s="92" t="s">
        <v>557</v>
      </c>
      <c r="J143" s="93" t="s">
        <v>621</v>
      </c>
    </row>
    <row r="144" spans="1:10" ht="38.25" x14ac:dyDescent="0.2">
      <c r="A144" s="91">
        <v>142</v>
      </c>
      <c r="B144" s="92" t="s">
        <v>267</v>
      </c>
      <c r="C144" s="100">
        <v>429990215</v>
      </c>
      <c r="D144" s="95" t="s">
        <v>1212</v>
      </c>
      <c r="E144" s="102" t="s">
        <v>644</v>
      </c>
      <c r="F144" s="98" t="s">
        <v>1213</v>
      </c>
      <c r="G144" s="94">
        <v>42646</v>
      </c>
      <c r="H144" s="96">
        <v>4997.3</v>
      </c>
      <c r="I144" s="92" t="s">
        <v>1117</v>
      </c>
      <c r="J144" s="93" t="s">
        <v>1118</v>
      </c>
    </row>
    <row r="145" spans="1:10" ht="25.5" x14ac:dyDescent="0.2">
      <c r="A145" s="91">
        <v>143</v>
      </c>
      <c r="B145" s="92" t="s">
        <v>267</v>
      </c>
      <c r="C145" s="100">
        <v>451700422</v>
      </c>
      <c r="D145" s="95" t="s">
        <v>1214</v>
      </c>
      <c r="E145" s="102" t="s">
        <v>644</v>
      </c>
      <c r="F145" s="98" t="s">
        <v>1215</v>
      </c>
      <c r="G145" s="94">
        <v>42646</v>
      </c>
      <c r="H145" s="96">
        <v>5967</v>
      </c>
      <c r="I145" s="92" t="s">
        <v>544</v>
      </c>
      <c r="J145" s="93" t="s">
        <v>605</v>
      </c>
    </row>
    <row r="146" spans="1:10" ht="38.25" x14ac:dyDescent="0.2">
      <c r="A146" s="91">
        <v>144</v>
      </c>
      <c r="B146" s="92" t="s">
        <v>268</v>
      </c>
      <c r="C146" s="100">
        <v>8821200114</v>
      </c>
      <c r="D146" s="95" t="s">
        <v>1216</v>
      </c>
      <c r="E146" s="102" t="s">
        <v>644</v>
      </c>
      <c r="F146" s="98" t="s">
        <v>1217</v>
      </c>
      <c r="G146" s="94">
        <v>42646</v>
      </c>
      <c r="H146" s="96">
        <v>2980</v>
      </c>
      <c r="I146" s="92" t="s">
        <v>1178</v>
      </c>
      <c r="J146" s="93" t="s">
        <v>1179</v>
      </c>
    </row>
    <row r="147" spans="1:10" ht="25.5" x14ac:dyDescent="0.2">
      <c r="A147" s="91">
        <v>145</v>
      </c>
      <c r="B147" s="92" t="s">
        <v>268</v>
      </c>
      <c r="C147" s="100">
        <v>661100011</v>
      </c>
      <c r="D147" s="95" t="s">
        <v>1218</v>
      </c>
      <c r="E147" s="102" t="s">
        <v>644</v>
      </c>
      <c r="F147" s="98" t="s">
        <v>1219</v>
      </c>
      <c r="G147" s="94">
        <v>42649</v>
      </c>
      <c r="H147" s="96">
        <v>206.86</v>
      </c>
      <c r="I147" s="92" t="s">
        <v>126</v>
      </c>
      <c r="J147" s="93" t="s">
        <v>593</v>
      </c>
    </row>
    <row r="148" spans="1:10" ht="25.5" x14ac:dyDescent="0.2">
      <c r="A148" s="91">
        <v>146</v>
      </c>
      <c r="B148" s="92" t="s">
        <v>267</v>
      </c>
      <c r="C148" s="100">
        <v>4817001110</v>
      </c>
      <c r="D148" s="95" t="s">
        <v>1220</v>
      </c>
      <c r="E148" s="102" t="s">
        <v>644</v>
      </c>
      <c r="F148" s="98" t="s">
        <v>1221</v>
      </c>
      <c r="G148" s="94">
        <v>42653</v>
      </c>
      <c r="H148" s="96">
        <v>9.1402000000000001</v>
      </c>
      <c r="I148" s="92" t="s">
        <v>198</v>
      </c>
      <c r="J148" s="93" t="s">
        <v>608</v>
      </c>
    </row>
    <row r="149" spans="1:10" ht="25.5" x14ac:dyDescent="0.2">
      <c r="A149" s="91">
        <v>147</v>
      </c>
      <c r="B149" s="92" t="s">
        <v>267</v>
      </c>
      <c r="C149" s="100">
        <v>465310311</v>
      </c>
      <c r="D149" s="95" t="s">
        <v>1222</v>
      </c>
      <c r="E149" s="102" t="s">
        <v>644</v>
      </c>
      <c r="F149" s="98" t="s">
        <v>1223</v>
      </c>
      <c r="G149" s="94">
        <v>42655</v>
      </c>
      <c r="H149" s="96">
        <v>36.017400000000002</v>
      </c>
      <c r="I149" s="92" t="s">
        <v>198</v>
      </c>
      <c r="J149" s="93" t="s">
        <v>608</v>
      </c>
    </row>
    <row r="150" spans="1:10" ht="38.25" x14ac:dyDescent="0.2">
      <c r="A150" s="91">
        <v>148</v>
      </c>
      <c r="B150" s="92" t="s">
        <v>267</v>
      </c>
      <c r="C150" s="100">
        <v>180000011</v>
      </c>
      <c r="D150" s="95" t="s">
        <v>1224</v>
      </c>
      <c r="E150" s="102" t="s">
        <v>644</v>
      </c>
      <c r="F150" s="98" t="s">
        <v>1225</v>
      </c>
      <c r="G150" s="94">
        <v>42657</v>
      </c>
      <c r="H150" s="96">
        <v>66.959999999999994</v>
      </c>
      <c r="I150" s="92" t="s">
        <v>115</v>
      </c>
      <c r="J150" s="93" t="s">
        <v>572</v>
      </c>
    </row>
    <row r="151" spans="1:10" ht="25.5" x14ac:dyDescent="0.2">
      <c r="A151" s="91">
        <v>149</v>
      </c>
      <c r="B151" s="92" t="s">
        <v>267</v>
      </c>
      <c r="C151" s="100">
        <v>429921112</v>
      </c>
      <c r="D151" s="95" t="s">
        <v>1226</v>
      </c>
      <c r="E151" s="102" t="s">
        <v>644</v>
      </c>
      <c r="F151" s="98" t="s">
        <v>1227</v>
      </c>
      <c r="G151" s="94">
        <v>42663</v>
      </c>
      <c r="H151" s="96">
        <v>33.508800000000001</v>
      </c>
      <c r="I151" s="92" t="s">
        <v>198</v>
      </c>
      <c r="J151" s="93" t="s">
        <v>608</v>
      </c>
    </row>
    <row r="152" spans="1:10" ht="25.5" x14ac:dyDescent="0.2">
      <c r="A152" s="91">
        <v>150</v>
      </c>
      <c r="B152" s="92" t="s">
        <v>268</v>
      </c>
      <c r="C152" s="100">
        <v>891211011</v>
      </c>
      <c r="D152" s="95" t="s">
        <v>1228</v>
      </c>
      <c r="E152" s="102" t="s">
        <v>644</v>
      </c>
      <c r="F152" s="98" t="s">
        <v>1229</v>
      </c>
      <c r="G152" s="94">
        <v>42681</v>
      </c>
      <c r="H152" s="96">
        <v>158</v>
      </c>
      <c r="I152" s="92" t="s">
        <v>538</v>
      </c>
      <c r="J152" s="93" t="s">
        <v>598</v>
      </c>
    </row>
    <row r="153" spans="1:10" ht="38.25" x14ac:dyDescent="0.2">
      <c r="A153" s="91">
        <v>151</v>
      </c>
      <c r="B153" s="92" t="s">
        <v>267</v>
      </c>
      <c r="C153" s="100">
        <v>473130017</v>
      </c>
      <c r="D153" s="95" t="s">
        <v>1230</v>
      </c>
      <c r="E153" s="102" t="s">
        <v>644</v>
      </c>
      <c r="F153" s="98" t="s">
        <v>1231</v>
      </c>
      <c r="G153" s="94">
        <v>42682</v>
      </c>
      <c r="H153" s="96">
        <v>3556.5</v>
      </c>
      <c r="I153" s="92" t="s">
        <v>185</v>
      </c>
      <c r="J153" s="93" t="s">
        <v>575</v>
      </c>
    </row>
    <row r="154" spans="1:10" ht="38.25" x14ac:dyDescent="0.2">
      <c r="A154" s="91">
        <v>152</v>
      </c>
      <c r="B154" s="92" t="s">
        <v>268</v>
      </c>
      <c r="C154" s="100">
        <v>532900011</v>
      </c>
      <c r="D154" s="95" t="s">
        <v>1232</v>
      </c>
      <c r="E154" s="102" t="s">
        <v>644</v>
      </c>
      <c r="F154" s="98" t="s">
        <v>1233</v>
      </c>
      <c r="G154" s="94">
        <v>42682</v>
      </c>
      <c r="H154" s="96">
        <v>5887.26</v>
      </c>
      <c r="I154" s="92" t="s">
        <v>1234</v>
      </c>
      <c r="J154" s="93" t="s">
        <v>1235</v>
      </c>
    </row>
    <row r="155" spans="1:10" ht="25.5" x14ac:dyDescent="0.2">
      <c r="A155" s="91">
        <v>153</v>
      </c>
      <c r="B155" s="92" t="s">
        <v>268</v>
      </c>
      <c r="C155" s="100">
        <v>833420616</v>
      </c>
      <c r="D155" s="95" t="s">
        <v>1236</v>
      </c>
      <c r="E155" s="102" t="s">
        <v>644</v>
      </c>
      <c r="F155" s="98" t="s">
        <v>1237</v>
      </c>
      <c r="G155" s="94">
        <v>42682</v>
      </c>
      <c r="H155" s="96">
        <v>5828.84</v>
      </c>
      <c r="I155" s="92" t="s">
        <v>250</v>
      </c>
      <c r="J155" s="93" t="s">
        <v>613</v>
      </c>
    </row>
    <row r="156" spans="1:10" ht="38.25" x14ac:dyDescent="0.2">
      <c r="A156" s="91">
        <v>154</v>
      </c>
      <c r="B156" s="92" t="s">
        <v>268</v>
      </c>
      <c r="C156" s="100">
        <v>893200011</v>
      </c>
      <c r="D156" s="95" t="s">
        <v>1238</v>
      </c>
      <c r="E156" s="102" t="s">
        <v>644</v>
      </c>
      <c r="F156" s="98" t="s">
        <v>1239</v>
      </c>
      <c r="G156" s="94">
        <v>42682</v>
      </c>
      <c r="H156" s="96">
        <v>5856.35</v>
      </c>
      <c r="I156" s="92" t="s">
        <v>1240</v>
      </c>
      <c r="J156" s="93" t="s">
        <v>1241</v>
      </c>
    </row>
    <row r="157" spans="1:10" ht="63.75" x14ac:dyDescent="0.2">
      <c r="A157" s="91">
        <v>155</v>
      </c>
      <c r="B157" s="92" t="s">
        <v>268</v>
      </c>
      <c r="C157" s="100">
        <v>4642000112</v>
      </c>
      <c r="D157" s="95" t="s">
        <v>1242</v>
      </c>
      <c r="E157" s="102" t="s">
        <v>644</v>
      </c>
      <c r="F157" s="98" t="s">
        <v>1243</v>
      </c>
      <c r="G157" s="94">
        <v>42683</v>
      </c>
      <c r="H157" s="96">
        <v>120</v>
      </c>
      <c r="I157" s="92" t="s">
        <v>37</v>
      </c>
      <c r="J157" s="93" t="s">
        <v>615</v>
      </c>
    </row>
    <row r="158" spans="1:10" ht="25.5" x14ac:dyDescent="0.2">
      <c r="A158" s="91">
        <v>156</v>
      </c>
      <c r="B158" s="92" t="s">
        <v>267</v>
      </c>
      <c r="C158" s="100">
        <v>421901031</v>
      </c>
      <c r="D158" s="95" t="s">
        <v>1244</v>
      </c>
      <c r="E158" s="102" t="s">
        <v>644</v>
      </c>
      <c r="F158" s="98" t="s">
        <v>1245</v>
      </c>
      <c r="G158" s="94">
        <v>42685</v>
      </c>
      <c r="H158" s="96">
        <v>3581.7712000000001</v>
      </c>
      <c r="I158" s="92" t="s">
        <v>1198</v>
      </c>
      <c r="J158" s="93" t="s">
        <v>1199</v>
      </c>
    </row>
    <row r="159" spans="1:10" ht="76.5" x14ac:dyDescent="0.2">
      <c r="A159" s="91">
        <v>157</v>
      </c>
      <c r="B159" s="92" t="s">
        <v>268</v>
      </c>
      <c r="C159" s="100">
        <v>643500012</v>
      </c>
      <c r="D159" s="95" t="s">
        <v>1246</v>
      </c>
      <c r="E159" s="102" t="s">
        <v>644</v>
      </c>
      <c r="F159" s="98" t="s">
        <v>1247</v>
      </c>
      <c r="G159" s="94">
        <v>42699</v>
      </c>
      <c r="H159" s="96">
        <v>313.99</v>
      </c>
      <c r="I159" s="92" t="s">
        <v>242</v>
      </c>
      <c r="J159" s="93" t="s">
        <v>627</v>
      </c>
    </row>
    <row r="160" spans="1:10" ht="63.75" x14ac:dyDescent="0.2">
      <c r="A160" s="91">
        <v>158</v>
      </c>
      <c r="B160" s="92" t="s">
        <v>268</v>
      </c>
      <c r="C160" s="100">
        <v>472200611</v>
      </c>
      <c r="D160" s="95" t="s">
        <v>1248</v>
      </c>
      <c r="E160" s="102" t="s">
        <v>644</v>
      </c>
      <c r="F160" s="98" t="s">
        <v>1249</v>
      </c>
      <c r="G160" s="94">
        <v>42705</v>
      </c>
      <c r="H160" s="96">
        <v>240</v>
      </c>
      <c r="I160" s="92" t="s">
        <v>37</v>
      </c>
      <c r="J160" s="93" t="s">
        <v>615</v>
      </c>
    </row>
    <row r="161" spans="1:10" ht="25.5" x14ac:dyDescent="0.2">
      <c r="A161" s="91">
        <v>159</v>
      </c>
      <c r="B161" s="92" t="s">
        <v>268</v>
      </c>
      <c r="C161" s="100">
        <v>979900811</v>
      </c>
      <c r="D161" s="95" t="s">
        <v>1250</v>
      </c>
      <c r="E161" s="102" t="s">
        <v>644</v>
      </c>
      <c r="F161" s="98" t="s">
        <v>1251</v>
      </c>
      <c r="G161" s="94">
        <v>42705</v>
      </c>
      <c r="H161" s="96">
        <v>4090</v>
      </c>
      <c r="I161" s="92" t="s">
        <v>1178</v>
      </c>
      <c r="J161" s="93" t="s">
        <v>1179</v>
      </c>
    </row>
    <row r="162" spans="1:10" ht="51" x14ac:dyDescent="0.2">
      <c r="A162" s="91">
        <v>160</v>
      </c>
      <c r="B162" s="92" t="s">
        <v>268</v>
      </c>
      <c r="C162" s="100">
        <v>891211011</v>
      </c>
      <c r="D162" s="95" t="s">
        <v>1252</v>
      </c>
      <c r="E162" s="102" t="s">
        <v>644</v>
      </c>
      <c r="F162" s="98" t="s">
        <v>1253</v>
      </c>
      <c r="G162" s="94">
        <v>42717</v>
      </c>
      <c r="H162" s="96">
        <v>1352</v>
      </c>
      <c r="I162" s="92" t="s">
        <v>163</v>
      </c>
      <c r="J162" s="93" t="s">
        <v>582</v>
      </c>
    </row>
    <row r="163" spans="1:10" ht="38.25" x14ac:dyDescent="0.2">
      <c r="A163" s="91">
        <v>161</v>
      </c>
      <c r="B163" s="92" t="s">
        <v>267</v>
      </c>
      <c r="C163" s="100">
        <v>979900818</v>
      </c>
      <c r="D163" s="95" t="s">
        <v>1254</v>
      </c>
      <c r="E163" s="102" t="s">
        <v>644</v>
      </c>
      <c r="F163" s="98" t="s">
        <v>1255</v>
      </c>
      <c r="G163" s="94">
        <v>42720</v>
      </c>
      <c r="H163" s="96">
        <v>4942.7700000000004</v>
      </c>
      <c r="I163" s="92" t="s">
        <v>1117</v>
      </c>
      <c r="J163" s="93" t="s">
        <v>1118</v>
      </c>
    </row>
    <row r="164" spans="1:10" ht="38.25" x14ac:dyDescent="0.2">
      <c r="A164" s="91">
        <v>162</v>
      </c>
      <c r="B164" s="92" t="s">
        <v>267</v>
      </c>
      <c r="C164" s="100">
        <v>429990215</v>
      </c>
      <c r="D164" s="95" t="s">
        <v>1256</v>
      </c>
      <c r="E164" s="102" t="s">
        <v>644</v>
      </c>
      <c r="F164" s="98" t="s">
        <v>1257</v>
      </c>
      <c r="G164" s="94">
        <v>42724</v>
      </c>
      <c r="H164" s="96">
        <v>960</v>
      </c>
      <c r="I164" s="92" t="s">
        <v>1117</v>
      </c>
      <c r="J164" s="93" t="s">
        <v>1118</v>
      </c>
    </row>
    <row r="165" spans="1:10" ht="38.25" x14ac:dyDescent="0.2">
      <c r="A165" s="91">
        <v>163</v>
      </c>
      <c r="B165" s="92" t="s">
        <v>267</v>
      </c>
      <c r="C165" s="100">
        <v>3891201410</v>
      </c>
      <c r="D165" s="95" t="s">
        <v>1258</v>
      </c>
      <c r="E165" s="102" t="s">
        <v>644</v>
      </c>
      <c r="F165" s="98" t="s">
        <v>1259</v>
      </c>
      <c r="G165" s="94">
        <v>42724</v>
      </c>
      <c r="H165" s="96">
        <v>1098.5999999999999</v>
      </c>
      <c r="I165" s="92" t="s">
        <v>123</v>
      </c>
      <c r="J165" s="93" t="s">
        <v>586</v>
      </c>
    </row>
    <row r="166" spans="1:10" ht="25.5" x14ac:dyDescent="0.2">
      <c r="A166" s="91">
        <v>164</v>
      </c>
      <c r="B166" s="92" t="s">
        <v>268</v>
      </c>
      <c r="C166" s="100">
        <v>891211012</v>
      </c>
      <c r="D166" s="95" t="s">
        <v>1260</v>
      </c>
      <c r="E166" s="102" t="s">
        <v>644</v>
      </c>
      <c r="F166" s="98" t="s">
        <v>1261</v>
      </c>
      <c r="G166" s="94">
        <v>42725</v>
      </c>
      <c r="H166" s="96">
        <v>1273</v>
      </c>
      <c r="I166" s="92" t="s">
        <v>538</v>
      </c>
      <c r="J166" s="93" t="s">
        <v>598</v>
      </c>
    </row>
    <row r="167" spans="1:10" ht="25.5" x14ac:dyDescent="0.2">
      <c r="A167" s="91">
        <v>165</v>
      </c>
      <c r="B167" s="92" t="s">
        <v>267</v>
      </c>
      <c r="C167" s="100">
        <v>282231421</v>
      </c>
      <c r="D167" s="95" t="s">
        <v>1262</v>
      </c>
      <c r="E167" s="102" t="s">
        <v>644</v>
      </c>
      <c r="F167" s="98" t="s">
        <v>1263</v>
      </c>
      <c r="G167" s="94">
        <v>42726</v>
      </c>
      <c r="H167" s="96">
        <v>1331</v>
      </c>
      <c r="I167" s="92" t="s">
        <v>1264</v>
      </c>
      <c r="J167" s="93" t="s">
        <v>1265</v>
      </c>
    </row>
    <row r="168" spans="1:10" ht="25.5" x14ac:dyDescent="0.2">
      <c r="A168" s="91">
        <v>166</v>
      </c>
      <c r="B168" s="92" t="s">
        <v>267</v>
      </c>
      <c r="C168" s="100">
        <v>891210421</v>
      </c>
      <c r="D168" s="95" t="s">
        <v>1266</v>
      </c>
      <c r="E168" s="102" t="s">
        <v>644</v>
      </c>
      <c r="F168" s="98" t="s">
        <v>1267</v>
      </c>
      <c r="G168" s="94">
        <v>42727</v>
      </c>
      <c r="H168" s="96">
        <v>252</v>
      </c>
      <c r="I168" s="92" t="s">
        <v>101</v>
      </c>
      <c r="J168" s="93" t="s">
        <v>584</v>
      </c>
    </row>
    <row r="169" spans="1:10" ht="38.25" x14ac:dyDescent="0.2">
      <c r="A169" s="91">
        <v>167</v>
      </c>
      <c r="B169" s="92" t="s">
        <v>268</v>
      </c>
      <c r="C169" s="100">
        <v>891211011</v>
      </c>
      <c r="D169" s="95" t="s">
        <v>1268</v>
      </c>
      <c r="E169" s="102" t="s">
        <v>644</v>
      </c>
      <c r="F169" s="98" t="s">
        <v>1269</v>
      </c>
      <c r="G169" s="94">
        <v>42731</v>
      </c>
      <c r="H169" s="96">
        <v>600</v>
      </c>
      <c r="I169" s="92" t="s">
        <v>1164</v>
      </c>
      <c r="J169" s="93" t="s">
        <v>1165</v>
      </c>
    </row>
    <row r="170" spans="1:10" ht="15" x14ac:dyDescent="0.25">
      <c r="A170" s="90"/>
      <c r="B170" s="89"/>
      <c r="C170" s="101"/>
      <c r="D170" s="89"/>
      <c r="E170" s="99"/>
      <c r="F170" s="99"/>
      <c r="G170" s="89"/>
      <c r="H170" s="97">
        <v>229294.2687999999</v>
      </c>
      <c r="I170" s="89"/>
      <c r="J170" s="89"/>
    </row>
    <row r="171" spans="1:10" ht="15" x14ac:dyDescent="0.25">
      <c r="A171" s="78"/>
      <c r="B171" s="70"/>
      <c r="C171" s="87"/>
      <c r="D171" s="70"/>
      <c r="E171" s="84"/>
      <c r="F171" s="84"/>
      <c r="G171" s="70"/>
      <c r="H171" s="79"/>
      <c r="I171" s="70"/>
      <c r="J171" s="70"/>
    </row>
  </sheetData>
  <mergeCells count="3">
    <mergeCell ref="A1:F1"/>
    <mergeCell ref="G1:J1"/>
    <mergeCell ref="A2:J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93" zoomScaleNormal="93" workbookViewId="0">
      <pane ySplit="3" topLeftCell="A4" activePane="bottomLeft" state="frozen"/>
      <selection pane="bottomLeft" activeCell="H4" sqref="H4:H9"/>
    </sheetView>
  </sheetViews>
  <sheetFormatPr baseColWidth="10" defaultRowHeight="12" x14ac:dyDescent="0.2"/>
  <cols>
    <col min="1" max="1" width="4" style="71" customWidth="1"/>
    <col min="2" max="2" width="16.140625" style="71" bestFit="1" customWidth="1"/>
    <col min="3" max="3" width="12.85546875" style="88" bestFit="1" customWidth="1"/>
    <col min="4" max="4" width="26.42578125" style="71" customWidth="1"/>
    <col min="5" max="5" width="26.7109375" style="85" customWidth="1"/>
    <col min="6" max="6" width="20.28515625" style="85" customWidth="1"/>
    <col min="7" max="8" width="11.42578125" style="71"/>
    <col min="9" max="9" width="16.7109375" style="71" bestFit="1" customWidth="1"/>
    <col min="10" max="10" width="15" style="71" bestFit="1" customWidth="1"/>
    <col min="11" max="16384" width="11.42578125" style="71"/>
  </cols>
  <sheetData>
    <row r="1" spans="1:10" ht="12.75" customHeight="1" x14ac:dyDescent="0.2">
      <c r="A1" s="160" t="s">
        <v>92</v>
      </c>
      <c r="B1" s="160"/>
      <c r="C1" s="160"/>
      <c r="D1" s="160"/>
      <c r="E1" s="160"/>
      <c r="F1" s="160"/>
      <c r="G1" s="161" t="s">
        <v>93</v>
      </c>
      <c r="H1" s="161"/>
      <c r="I1" s="161"/>
      <c r="J1" s="161"/>
    </row>
    <row r="2" spans="1:10" ht="12.75" x14ac:dyDescent="0.2">
      <c r="A2" s="160">
        <v>2017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ht="38.25" x14ac:dyDescent="0.2">
      <c r="A3" s="74" t="s">
        <v>28</v>
      </c>
      <c r="B3" s="74" t="s">
        <v>29</v>
      </c>
      <c r="C3" s="86" t="s">
        <v>30</v>
      </c>
      <c r="D3" s="74" t="s">
        <v>31</v>
      </c>
      <c r="E3" s="74" t="s">
        <v>32</v>
      </c>
      <c r="F3" s="73" t="s">
        <v>33</v>
      </c>
      <c r="G3" s="75" t="s">
        <v>34</v>
      </c>
      <c r="H3" s="76" t="s">
        <v>35</v>
      </c>
      <c r="I3" s="74" t="s">
        <v>4</v>
      </c>
      <c r="J3" s="77" t="s">
        <v>36</v>
      </c>
    </row>
    <row r="4" spans="1:10" ht="25.5" x14ac:dyDescent="0.2">
      <c r="A4" s="105">
        <v>1</v>
      </c>
      <c r="B4" s="106" t="s">
        <v>268</v>
      </c>
      <c r="C4" s="121" t="s">
        <v>1270</v>
      </c>
      <c r="D4" s="109" t="s">
        <v>1271</v>
      </c>
      <c r="E4" s="123" t="s">
        <v>644</v>
      </c>
      <c r="F4" s="118" t="s">
        <v>1272</v>
      </c>
      <c r="G4" s="108">
        <v>42746</v>
      </c>
      <c r="H4" s="110">
        <v>450</v>
      </c>
      <c r="I4" s="106" t="s">
        <v>1273</v>
      </c>
      <c r="J4" s="107">
        <v>1391726058001</v>
      </c>
    </row>
    <row r="5" spans="1:10" ht="38.25" x14ac:dyDescent="0.2">
      <c r="A5" s="105">
        <v>2</v>
      </c>
      <c r="B5" s="106" t="s">
        <v>268</v>
      </c>
      <c r="C5" s="121" t="s">
        <v>1270</v>
      </c>
      <c r="D5" s="109" t="s">
        <v>1271</v>
      </c>
      <c r="E5" s="123" t="s">
        <v>644</v>
      </c>
      <c r="F5" s="118" t="s">
        <v>1274</v>
      </c>
      <c r="G5" s="108">
        <v>42752</v>
      </c>
      <c r="H5" s="110">
        <v>346.68</v>
      </c>
      <c r="I5" s="106" t="s">
        <v>1109</v>
      </c>
      <c r="J5" s="107">
        <v>1300030168001</v>
      </c>
    </row>
    <row r="6" spans="1:10" ht="25.5" x14ac:dyDescent="0.2">
      <c r="A6" s="105">
        <v>3</v>
      </c>
      <c r="B6" s="106" t="s">
        <v>268</v>
      </c>
      <c r="C6" s="121" t="s">
        <v>1275</v>
      </c>
      <c r="D6" s="109" t="s">
        <v>1276</v>
      </c>
      <c r="E6" s="123" t="s">
        <v>644</v>
      </c>
      <c r="F6" s="118" t="s">
        <v>1277</v>
      </c>
      <c r="G6" s="108">
        <v>42746</v>
      </c>
      <c r="H6" s="110">
        <v>34.57</v>
      </c>
      <c r="I6" s="106" t="s">
        <v>1278</v>
      </c>
      <c r="J6" s="107">
        <v>1791251237001</v>
      </c>
    </row>
    <row r="7" spans="1:10" ht="38.25" x14ac:dyDescent="0.2">
      <c r="A7" s="105">
        <v>4</v>
      </c>
      <c r="B7" s="106" t="s">
        <v>267</v>
      </c>
      <c r="C7" s="121" t="s">
        <v>1279</v>
      </c>
      <c r="D7" s="109" t="s">
        <v>1280</v>
      </c>
      <c r="E7" s="123" t="s">
        <v>644</v>
      </c>
      <c r="F7" s="118" t="s">
        <v>1281</v>
      </c>
      <c r="G7" s="108">
        <v>42776</v>
      </c>
      <c r="H7" s="110">
        <v>36.83</v>
      </c>
      <c r="I7" s="106" t="s">
        <v>115</v>
      </c>
      <c r="J7" s="107">
        <v>1305184606001</v>
      </c>
    </row>
    <row r="8" spans="1:10" ht="38.25" x14ac:dyDescent="0.2">
      <c r="A8" s="105">
        <v>5</v>
      </c>
      <c r="B8" s="106" t="s">
        <v>267</v>
      </c>
      <c r="C8" s="121" t="s">
        <v>1279</v>
      </c>
      <c r="D8" s="109" t="s">
        <v>1280</v>
      </c>
      <c r="E8" s="123" t="s">
        <v>644</v>
      </c>
      <c r="F8" s="118" t="s">
        <v>1282</v>
      </c>
      <c r="G8" s="108">
        <v>42776</v>
      </c>
      <c r="H8" s="110">
        <v>47.99</v>
      </c>
      <c r="I8" s="106" t="s">
        <v>115</v>
      </c>
      <c r="J8" s="107">
        <v>1305184606001</v>
      </c>
    </row>
    <row r="9" spans="1:10" ht="38.25" x14ac:dyDescent="0.2">
      <c r="A9" s="105">
        <v>6</v>
      </c>
      <c r="B9" s="106" t="s">
        <v>268</v>
      </c>
      <c r="C9" s="121" t="s">
        <v>1283</v>
      </c>
      <c r="D9" s="109" t="s">
        <v>1284</v>
      </c>
      <c r="E9" s="123" t="s">
        <v>644</v>
      </c>
      <c r="F9" s="118" t="s">
        <v>1285</v>
      </c>
      <c r="G9" s="108">
        <v>42782</v>
      </c>
      <c r="H9" s="110">
        <v>3762.5</v>
      </c>
      <c r="I9" s="106" t="s">
        <v>259</v>
      </c>
      <c r="J9" s="107">
        <v>1306647007001</v>
      </c>
    </row>
    <row r="10" spans="1:10" ht="15" x14ac:dyDescent="0.25">
      <c r="A10" s="104"/>
      <c r="B10" s="103"/>
      <c r="C10" s="122"/>
      <c r="D10" s="103"/>
      <c r="E10" s="119"/>
      <c r="F10" s="119"/>
      <c r="G10" s="103"/>
      <c r="H10" s="111">
        <v>4678.57</v>
      </c>
      <c r="I10" s="103"/>
      <c r="J10" s="103"/>
    </row>
    <row r="11" spans="1:10" ht="15" x14ac:dyDescent="0.25">
      <c r="A11" s="78"/>
      <c r="B11" s="70"/>
      <c r="C11" s="87"/>
      <c r="D11" s="70"/>
      <c r="E11" s="84"/>
      <c r="F11" s="84"/>
      <c r="G11" s="70"/>
      <c r="H11" s="79"/>
      <c r="I11" s="70"/>
      <c r="J11" s="70"/>
    </row>
  </sheetData>
  <mergeCells count="3">
    <mergeCell ref="A1:F1"/>
    <mergeCell ref="G1:J1"/>
    <mergeCell ref="A2:J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9"/>
  <sheetViews>
    <sheetView topLeftCell="A73" workbookViewId="0">
      <selection activeCell="I5" sqref="I5:I88"/>
    </sheetView>
  </sheetViews>
  <sheetFormatPr baseColWidth="10" defaultRowHeight="15" x14ac:dyDescent="0.25"/>
  <cols>
    <col min="1" max="1" width="4.85546875" style="2" customWidth="1"/>
    <col min="2" max="2" width="39" style="2" customWidth="1"/>
    <col min="3" max="3" width="17" style="2" customWidth="1"/>
    <col min="4" max="4" width="25.28515625" style="2" customWidth="1"/>
    <col min="5" max="5" width="24.85546875" style="2" customWidth="1"/>
    <col min="6" max="6" width="11.42578125" style="48"/>
    <col min="7" max="7" width="23.85546875" style="2" customWidth="1"/>
    <col min="8" max="8" width="11.42578125" style="48"/>
    <col min="9" max="16384" width="11.42578125" style="2"/>
  </cols>
  <sheetData>
    <row r="2" spans="1:9" ht="27.75" customHeight="1" x14ac:dyDescent="0.25">
      <c r="A2" s="30"/>
      <c r="B2" s="162" t="s">
        <v>818</v>
      </c>
      <c r="C2" s="162"/>
      <c r="D2" s="162"/>
      <c r="E2" s="162"/>
      <c r="F2" s="162"/>
      <c r="G2" s="162"/>
      <c r="H2" s="59"/>
      <c r="I2" s="31"/>
    </row>
    <row r="3" spans="1:9" x14ac:dyDescent="0.25">
      <c r="A3" s="30"/>
      <c r="B3" s="32"/>
      <c r="C3" s="32"/>
      <c r="D3" s="32"/>
      <c r="E3" s="32"/>
      <c r="F3" s="50"/>
      <c r="G3" s="32"/>
      <c r="H3" s="59"/>
      <c r="I3" s="31"/>
    </row>
    <row r="4" spans="1:9" ht="21" x14ac:dyDescent="0.25">
      <c r="A4" s="33" t="s">
        <v>28</v>
      </c>
      <c r="B4" s="34" t="s">
        <v>38</v>
      </c>
      <c r="C4" s="34" t="s">
        <v>39</v>
      </c>
      <c r="D4" s="34" t="s">
        <v>40</v>
      </c>
      <c r="E4" s="34" t="s">
        <v>41</v>
      </c>
      <c r="F4" s="34" t="s">
        <v>42</v>
      </c>
      <c r="G4" s="34" t="s">
        <v>43</v>
      </c>
      <c r="H4" s="34" t="s">
        <v>44</v>
      </c>
      <c r="I4" s="35" t="s">
        <v>45</v>
      </c>
    </row>
    <row r="5" spans="1:9" ht="22.5" x14ac:dyDescent="0.25">
      <c r="A5" s="36">
        <v>1</v>
      </c>
      <c r="B5" s="37" t="s">
        <v>645</v>
      </c>
      <c r="C5" s="56" t="s">
        <v>646</v>
      </c>
      <c r="D5" s="57">
        <v>42103</v>
      </c>
      <c r="E5" s="57">
        <v>42107</v>
      </c>
      <c r="F5" s="56" t="s">
        <v>647</v>
      </c>
      <c r="G5" s="37" t="s">
        <v>50</v>
      </c>
      <c r="H5" s="56">
        <v>10</v>
      </c>
      <c r="I5" s="38">
        <v>2.8</v>
      </c>
    </row>
    <row r="6" spans="1:9" ht="22.5" x14ac:dyDescent="0.25">
      <c r="A6" s="36">
        <f t="shared" ref="A6:A69" si="0">1+A5</f>
        <v>2</v>
      </c>
      <c r="B6" s="37" t="s">
        <v>648</v>
      </c>
      <c r="C6" s="56" t="s">
        <v>649</v>
      </c>
      <c r="D6" s="57">
        <v>42103</v>
      </c>
      <c r="E6" s="57">
        <v>42107</v>
      </c>
      <c r="F6" s="56" t="s">
        <v>46</v>
      </c>
      <c r="G6" s="37" t="s">
        <v>650</v>
      </c>
      <c r="H6" s="56">
        <v>5</v>
      </c>
      <c r="I6" s="38">
        <v>2.2959999999999998</v>
      </c>
    </row>
    <row r="7" spans="1:9" ht="22.5" x14ac:dyDescent="0.25">
      <c r="A7" s="36">
        <f t="shared" si="0"/>
        <v>3</v>
      </c>
      <c r="B7" s="37" t="s">
        <v>651</v>
      </c>
      <c r="C7" s="56" t="s">
        <v>652</v>
      </c>
      <c r="D7" s="57">
        <v>42100</v>
      </c>
      <c r="E7" s="57">
        <v>42101</v>
      </c>
      <c r="F7" s="56" t="s">
        <v>647</v>
      </c>
      <c r="G7" s="37" t="s">
        <v>653</v>
      </c>
      <c r="H7" s="56">
        <v>1</v>
      </c>
      <c r="I7" s="38">
        <v>1193.9536000000001</v>
      </c>
    </row>
    <row r="8" spans="1:9" ht="22.5" x14ac:dyDescent="0.25">
      <c r="A8" s="36">
        <f t="shared" si="0"/>
        <v>4</v>
      </c>
      <c r="B8" s="37" t="s">
        <v>654</v>
      </c>
      <c r="C8" s="56" t="s">
        <v>655</v>
      </c>
      <c r="D8" s="57">
        <v>42103</v>
      </c>
      <c r="E8" s="57">
        <v>42107</v>
      </c>
      <c r="F8" s="56" t="s">
        <v>46</v>
      </c>
      <c r="G8" s="37" t="s">
        <v>48</v>
      </c>
      <c r="H8" s="56">
        <v>20</v>
      </c>
      <c r="I8" s="38">
        <v>16.54693</v>
      </c>
    </row>
    <row r="9" spans="1:9" x14ac:dyDescent="0.25">
      <c r="A9" s="36">
        <f t="shared" si="0"/>
        <v>5</v>
      </c>
      <c r="B9" s="37" t="s">
        <v>654</v>
      </c>
      <c r="C9" s="56" t="s">
        <v>656</v>
      </c>
      <c r="D9" s="57">
        <v>42103</v>
      </c>
      <c r="E9" s="57">
        <v>42107</v>
      </c>
      <c r="F9" s="56" t="s">
        <v>647</v>
      </c>
      <c r="G9" s="37" t="s">
        <v>657</v>
      </c>
      <c r="H9" s="56">
        <v>9</v>
      </c>
      <c r="I9" s="38">
        <v>3.3264</v>
      </c>
    </row>
    <row r="10" spans="1:9" ht="22.5" x14ac:dyDescent="0.25">
      <c r="A10" s="36">
        <f t="shared" si="0"/>
        <v>6</v>
      </c>
      <c r="B10" s="37" t="s">
        <v>658</v>
      </c>
      <c r="C10" s="56" t="s">
        <v>659</v>
      </c>
      <c r="D10" s="57">
        <v>42100</v>
      </c>
      <c r="E10" s="57">
        <v>42101</v>
      </c>
      <c r="F10" s="56" t="s">
        <v>647</v>
      </c>
      <c r="G10" s="37" t="s">
        <v>660</v>
      </c>
      <c r="H10" s="56">
        <v>3</v>
      </c>
      <c r="I10" s="38">
        <v>2528.0639999999999</v>
      </c>
    </row>
    <row r="11" spans="1:9" ht="22.5" x14ac:dyDescent="0.25">
      <c r="A11" s="36">
        <f t="shared" si="0"/>
        <v>7</v>
      </c>
      <c r="B11" s="37" t="s">
        <v>661</v>
      </c>
      <c r="C11" s="56" t="s">
        <v>662</v>
      </c>
      <c r="D11" s="58">
        <v>42103</v>
      </c>
      <c r="E11" s="58">
        <v>42107</v>
      </c>
      <c r="F11" s="56" t="s">
        <v>647</v>
      </c>
      <c r="G11" s="39" t="s">
        <v>663</v>
      </c>
      <c r="H11" s="56">
        <v>31</v>
      </c>
      <c r="I11" s="38">
        <v>7.9092000000000002</v>
      </c>
    </row>
    <row r="12" spans="1:9" ht="22.5" x14ac:dyDescent="0.25">
      <c r="A12" s="36">
        <f t="shared" si="0"/>
        <v>8</v>
      </c>
      <c r="B12" s="37" t="s">
        <v>661</v>
      </c>
      <c r="C12" s="56" t="s">
        <v>664</v>
      </c>
      <c r="D12" s="57">
        <v>42103</v>
      </c>
      <c r="E12" s="57">
        <v>42107</v>
      </c>
      <c r="F12" s="56" t="s">
        <v>647</v>
      </c>
      <c r="G12" s="37" t="s">
        <v>665</v>
      </c>
      <c r="H12" s="56">
        <v>7</v>
      </c>
      <c r="I12" s="38">
        <v>48.843200000000003</v>
      </c>
    </row>
    <row r="13" spans="1:9" ht="33.75" x14ac:dyDescent="0.25">
      <c r="A13" s="36">
        <f t="shared" si="0"/>
        <v>9</v>
      </c>
      <c r="B13" s="37" t="s">
        <v>666</v>
      </c>
      <c r="C13" s="56" t="s">
        <v>667</v>
      </c>
      <c r="D13" s="57">
        <v>42103</v>
      </c>
      <c r="E13" s="57">
        <v>42107</v>
      </c>
      <c r="F13" s="56" t="s">
        <v>647</v>
      </c>
      <c r="G13" s="37" t="s">
        <v>49</v>
      </c>
      <c r="H13" s="56">
        <v>17</v>
      </c>
      <c r="I13" s="38">
        <v>16.046900000000001</v>
      </c>
    </row>
    <row r="14" spans="1:9" ht="22.5" x14ac:dyDescent="0.25">
      <c r="A14" s="36">
        <f t="shared" si="0"/>
        <v>10</v>
      </c>
      <c r="B14" s="37" t="s">
        <v>654</v>
      </c>
      <c r="C14" s="56" t="s">
        <v>668</v>
      </c>
      <c r="D14" s="57">
        <v>42103</v>
      </c>
      <c r="E14" s="57">
        <v>42107</v>
      </c>
      <c r="F14" s="56" t="s">
        <v>647</v>
      </c>
      <c r="G14" s="37" t="s">
        <v>669</v>
      </c>
      <c r="H14" s="56">
        <v>90</v>
      </c>
      <c r="I14" s="38">
        <v>13.456799999999999</v>
      </c>
    </row>
    <row r="15" spans="1:9" ht="22.5" x14ac:dyDescent="0.25">
      <c r="A15" s="36">
        <f t="shared" si="0"/>
        <v>11</v>
      </c>
      <c r="B15" s="37" t="s">
        <v>654</v>
      </c>
      <c r="C15" s="56" t="s">
        <v>670</v>
      </c>
      <c r="D15" s="57">
        <v>42103</v>
      </c>
      <c r="E15" s="57">
        <v>42107</v>
      </c>
      <c r="F15" s="56" t="s">
        <v>647</v>
      </c>
      <c r="G15" s="37" t="s">
        <v>671</v>
      </c>
      <c r="H15" s="56">
        <v>20</v>
      </c>
      <c r="I15" s="38">
        <v>2.8906999999999998</v>
      </c>
    </row>
    <row r="16" spans="1:9" x14ac:dyDescent="0.25">
      <c r="A16" s="36">
        <f t="shared" si="0"/>
        <v>12</v>
      </c>
      <c r="B16" s="37" t="s">
        <v>654</v>
      </c>
      <c r="C16" s="56" t="s">
        <v>672</v>
      </c>
      <c r="D16" s="57">
        <v>42103</v>
      </c>
      <c r="E16" s="57">
        <v>42107</v>
      </c>
      <c r="F16" s="56" t="s">
        <v>647</v>
      </c>
      <c r="G16" s="37" t="s">
        <v>673</v>
      </c>
      <c r="H16" s="56">
        <v>1</v>
      </c>
      <c r="I16" s="38">
        <v>0.41439999999999999</v>
      </c>
    </row>
    <row r="17" spans="1:9" ht="22.5" x14ac:dyDescent="0.25">
      <c r="A17" s="36">
        <f t="shared" si="0"/>
        <v>13</v>
      </c>
      <c r="B17" s="37" t="s">
        <v>661</v>
      </c>
      <c r="C17" s="56" t="s">
        <v>674</v>
      </c>
      <c r="D17" s="57">
        <v>42103</v>
      </c>
      <c r="E17" s="57">
        <v>42107</v>
      </c>
      <c r="F17" s="56" t="s">
        <v>647</v>
      </c>
      <c r="G17" s="37" t="s">
        <v>675</v>
      </c>
      <c r="H17" s="56">
        <v>56</v>
      </c>
      <c r="I17" s="38">
        <v>10.1556</v>
      </c>
    </row>
    <row r="18" spans="1:9" x14ac:dyDescent="0.25">
      <c r="A18" s="36">
        <f t="shared" si="0"/>
        <v>14</v>
      </c>
      <c r="B18" s="37" t="s">
        <v>654</v>
      </c>
      <c r="C18" s="56" t="s">
        <v>676</v>
      </c>
      <c r="D18" s="57">
        <v>42103</v>
      </c>
      <c r="E18" s="57">
        <v>42107</v>
      </c>
      <c r="F18" s="56" t="s">
        <v>647</v>
      </c>
      <c r="G18" s="37" t="s">
        <v>677</v>
      </c>
      <c r="H18" s="56">
        <v>1</v>
      </c>
      <c r="I18" s="38">
        <v>5.0960000000000001</v>
      </c>
    </row>
    <row r="19" spans="1:9" ht="22.5" x14ac:dyDescent="0.25">
      <c r="A19" s="36">
        <f t="shared" si="0"/>
        <v>15</v>
      </c>
      <c r="B19" s="37" t="s">
        <v>654</v>
      </c>
      <c r="C19" s="56" t="s">
        <v>678</v>
      </c>
      <c r="D19" s="57">
        <v>42103</v>
      </c>
      <c r="E19" s="57">
        <v>42107</v>
      </c>
      <c r="F19" s="56" t="s">
        <v>647</v>
      </c>
      <c r="G19" s="37" t="s">
        <v>679</v>
      </c>
      <c r="H19" s="56">
        <v>2</v>
      </c>
      <c r="I19" s="38">
        <v>145.376</v>
      </c>
    </row>
    <row r="20" spans="1:9" ht="22.5" x14ac:dyDescent="0.25">
      <c r="A20" s="36">
        <f t="shared" si="0"/>
        <v>16</v>
      </c>
      <c r="B20" s="37" t="s">
        <v>654</v>
      </c>
      <c r="C20" s="56" t="s">
        <v>680</v>
      </c>
      <c r="D20" s="57">
        <v>42103</v>
      </c>
      <c r="E20" s="57">
        <v>42107</v>
      </c>
      <c r="F20" s="56" t="s">
        <v>647</v>
      </c>
      <c r="G20" s="37" t="s">
        <v>681</v>
      </c>
      <c r="H20" s="56">
        <v>10</v>
      </c>
      <c r="I20" s="38">
        <v>2.9119999999999999</v>
      </c>
    </row>
    <row r="21" spans="1:9" ht="22.5" x14ac:dyDescent="0.25">
      <c r="A21" s="36">
        <f t="shared" si="0"/>
        <v>17</v>
      </c>
      <c r="B21" s="37" t="s">
        <v>661</v>
      </c>
      <c r="C21" s="56" t="s">
        <v>683</v>
      </c>
      <c r="D21" s="57">
        <v>42103</v>
      </c>
      <c r="E21" s="57">
        <v>42107</v>
      </c>
      <c r="F21" s="56" t="s">
        <v>647</v>
      </c>
      <c r="G21" s="37" t="s">
        <v>693</v>
      </c>
      <c r="H21" s="56">
        <v>10</v>
      </c>
      <c r="I21" s="38">
        <v>5.9359999999999999</v>
      </c>
    </row>
    <row r="22" spans="1:9" ht="22.5" x14ac:dyDescent="0.25">
      <c r="A22" s="36">
        <f t="shared" si="0"/>
        <v>18</v>
      </c>
      <c r="B22" s="37" t="s">
        <v>682</v>
      </c>
      <c r="C22" s="56" t="s">
        <v>684</v>
      </c>
      <c r="D22" s="57">
        <v>42103</v>
      </c>
      <c r="E22" s="57">
        <v>42107</v>
      </c>
      <c r="F22" s="56" t="s">
        <v>647</v>
      </c>
      <c r="G22" s="37" t="s">
        <v>694</v>
      </c>
      <c r="H22" s="56">
        <v>12</v>
      </c>
      <c r="I22" s="38">
        <v>2.2627999999999999</v>
      </c>
    </row>
    <row r="23" spans="1:9" ht="22.5" x14ac:dyDescent="0.25">
      <c r="A23" s="36">
        <f t="shared" si="0"/>
        <v>19</v>
      </c>
      <c r="B23" s="37" t="s">
        <v>682</v>
      </c>
      <c r="C23" s="56" t="s">
        <v>685</v>
      </c>
      <c r="D23" s="57">
        <v>42103</v>
      </c>
      <c r="E23" s="57">
        <v>42107</v>
      </c>
      <c r="F23" s="56" t="s">
        <v>647</v>
      </c>
      <c r="G23" s="37" t="s">
        <v>695</v>
      </c>
      <c r="H23" s="56">
        <v>25</v>
      </c>
      <c r="I23" s="38">
        <v>16.613499999999998</v>
      </c>
    </row>
    <row r="24" spans="1:9" ht="22.5" x14ac:dyDescent="0.25">
      <c r="A24" s="36">
        <f t="shared" si="0"/>
        <v>20</v>
      </c>
      <c r="B24" s="37" t="s">
        <v>682</v>
      </c>
      <c r="C24" s="56" t="s">
        <v>686</v>
      </c>
      <c r="D24" s="57">
        <v>42103</v>
      </c>
      <c r="E24" s="57">
        <v>42107</v>
      </c>
      <c r="F24" s="56" t="s">
        <v>647</v>
      </c>
      <c r="G24" s="37" t="s">
        <v>696</v>
      </c>
      <c r="H24" s="56">
        <v>30</v>
      </c>
      <c r="I24" s="38">
        <v>17.928999999999998</v>
      </c>
    </row>
    <row r="25" spans="1:9" ht="22.5" x14ac:dyDescent="0.25">
      <c r="A25" s="36">
        <f t="shared" si="0"/>
        <v>21</v>
      </c>
      <c r="B25" s="37" t="s">
        <v>682</v>
      </c>
      <c r="C25" s="56" t="s">
        <v>687</v>
      </c>
      <c r="D25" s="57">
        <v>42103</v>
      </c>
      <c r="E25" s="57">
        <v>42107</v>
      </c>
      <c r="F25" s="56" t="s">
        <v>647</v>
      </c>
      <c r="G25" s="37" t="s">
        <v>697</v>
      </c>
      <c r="H25" s="56">
        <v>18</v>
      </c>
      <c r="I25" s="38">
        <v>9.3542000000000005</v>
      </c>
    </row>
    <row r="26" spans="1:9" ht="22.5" x14ac:dyDescent="0.25">
      <c r="A26" s="36">
        <f t="shared" si="0"/>
        <v>22</v>
      </c>
      <c r="B26" s="37" t="s">
        <v>682</v>
      </c>
      <c r="C26" s="56" t="s">
        <v>688</v>
      </c>
      <c r="D26" s="57">
        <v>42103</v>
      </c>
      <c r="E26" s="57">
        <v>42107</v>
      </c>
      <c r="F26" s="56" t="s">
        <v>647</v>
      </c>
      <c r="G26" s="37" t="s">
        <v>698</v>
      </c>
      <c r="H26" s="56">
        <v>5</v>
      </c>
      <c r="I26" s="38">
        <v>3.4216000000000002</v>
      </c>
    </row>
    <row r="27" spans="1:9" ht="22.5" x14ac:dyDescent="0.25">
      <c r="A27" s="36">
        <f t="shared" si="0"/>
        <v>23</v>
      </c>
      <c r="B27" s="37" t="s">
        <v>682</v>
      </c>
      <c r="C27" s="56" t="s">
        <v>689</v>
      </c>
      <c r="D27" s="57">
        <v>42103</v>
      </c>
      <c r="E27" s="57">
        <v>42107</v>
      </c>
      <c r="F27" s="56" t="s">
        <v>647</v>
      </c>
      <c r="G27" s="37" t="s">
        <v>699</v>
      </c>
      <c r="H27" s="56">
        <v>2</v>
      </c>
      <c r="I27" s="38">
        <v>1.9420999999999999</v>
      </c>
    </row>
    <row r="28" spans="1:9" ht="22.5" x14ac:dyDescent="0.25">
      <c r="A28" s="36">
        <f t="shared" si="0"/>
        <v>24</v>
      </c>
      <c r="B28" s="37" t="s">
        <v>682</v>
      </c>
      <c r="C28" s="56" t="s">
        <v>690</v>
      </c>
      <c r="D28" s="57">
        <v>42103</v>
      </c>
      <c r="E28" s="57">
        <v>42107</v>
      </c>
      <c r="F28" s="56" t="s">
        <v>647</v>
      </c>
      <c r="G28" s="37" t="s">
        <v>700</v>
      </c>
      <c r="H28" s="56">
        <v>3</v>
      </c>
      <c r="I28" s="38">
        <v>0.38640000000000002</v>
      </c>
    </row>
    <row r="29" spans="1:9" ht="22.5" x14ac:dyDescent="0.25">
      <c r="A29" s="36">
        <f t="shared" si="0"/>
        <v>25</v>
      </c>
      <c r="B29" s="37" t="s">
        <v>682</v>
      </c>
      <c r="C29" s="56" t="s">
        <v>691</v>
      </c>
      <c r="D29" s="57">
        <v>42103</v>
      </c>
      <c r="E29" s="57">
        <v>42107</v>
      </c>
      <c r="F29" s="56" t="s">
        <v>647</v>
      </c>
      <c r="G29" s="37" t="s">
        <v>47</v>
      </c>
      <c r="H29" s="56">
        <v>5</v>
      </c>
      <c r="I29" s="38">
        <v>2.2456</v>
      </c>
    </row>
    <row r="30" spans="1:9" ht="22.5" x14ac:dyDescent="0.25">
      <c r="A30" s="36">
        <f t="shared" si="0"/>
        <v>26</v>
      </c>
      <c r="B30" s="37" t="s">
        <v>682</v>
      </c>
      <c r="C30" s="56" t="s">
        <v>692</v>
      </c>
      <c r="D30" s="57">
        <v>42103</v>
      </c>
      <c r="E30" s="57">
        <v>42107</v>
      </c>
      <c r="F30" s="56" t="s">
        <v>647</v>
      </c>
      <c r="G30" s="37" t="s">
        <v>701</v>
      </c>
      <c r="H30" s="56">
        <v>2</v>
      </c>
      <c r="I30" s="38">
        <v>0.5484</v>
      </c>
    </row>
    <row r="31" spans="1:9" ht="22.5" x14ac:dyDescent="0.25">
      <c r="A31" s="36">
        <f t="shared" si="0"/>
        <v>27</v>
      </c>
      <c r="B31" s="37" t="s">
        <v>682</v>
      </c>
      <c r="C31" s="56" t="s">
        <v>703</v>
      </c>
      <c r="D31" s="57">
        <v>42103</v>
      </c>
      <c r="E31" s="57">
        <v>42107</v>
      </c>
      <c r="F31" s="56" t="s">
        <v>647</v>
      </c>
      <c r="G31" s="37" t="s">
        <v>713</v>
      </c>
      <c r="H31" s="56">
        <v>12</v>
      </c>
      <c r="I31" s="38">
        <v>34.328400000000002</v>
      </c>
    </row>
    <row r="32" spans="1:9" ht="22.5" x14ac:dyDescent="0.25">
      <c r="A32" s="36">
        <f t="shared" si="0"/>
        <v>28</v>
      </c>
      <c r="B32" s="37" t="s">
        <v>682</v>
      </c>
      <c r="C32" s="56" t="s">
        <v>704</v>
      </c>
      <c r="D32" s="57">
        <v>42103</v>
      </c>
      <c r="E32" s="57">
        <v>42107</v>
      </c>
      <c r="F32" s="56" t="s">
        <v>647</v>
      </c>
      <c r="G32" s="37" t="s">
        <v>714</v>
      </c>
      <c r="H32" s="56">
        <v>200</v>
      </c>
      <c r="I32" s="38">
        <v>12.2707</v>
      </c>
    </row>
    <row r="33" spans="1:9" x14ac:dyDescent="0.25">
      <c r="A33" s="36">
        <f t="shared" si="0"/>
        <v>29</v>
      </c>
      <c r="B33" s="37" t="s">
        <v>702</v>
      </c>
      <c r="C33" s="56" t="s">
        <v>705</v>
      </c>
      <c r="D33" s="57">
        <v>42103</v>
      </c>
      <c r="E33" s="57">
        <v>42107</v>
      </c>
      <c r="F33" s="56" t="s">
        <v>647</v>
      </c>
      <c r="G33" s="37" t="s">
        <v>715</v>
      </c>
      <c r="H33" s="56">
        <v>210</v>
      </c>
      <c r="I33" s="38">
        <v>15.950799999999999</v>
      </c>
    </row>
    <row r="34" spans="1:9" ht="22.5" x14ac:dyDescent="0.25">
      <c r="A34" s="36">
        <f t="shared" si="0"/>
        <v>30</v>
      </c>
      <c r="B34" s="37" t="s">
        <v>682</v>
      </c>
      <c r="C34" s="56" t="s">
        <v>706</v>
      </c>
      <c r="D34" s="57">
        <v>42103</v>
      </c>
      <c r="E34" s="57">
        <v>42107</v>
      </c>
      <c r="F34" s="56" t="s">
        <v>647</v>
      </c>
      <c r="G34" s="37" t="s">
        <v>716</v>
      </c>
      <c r="H34" s="56">
        <v>7</v>
      </c>
      <c r="I34" s="38">
        <v>11.995200000000001</v>
      </c>
    </row>
    <row r="35" spans="1:9" ht="22.5" x14ac:dyDescent="0.25">
      <c r="A35" s="36">
        <f t="shared" si="0"/>
        <v>31</v>
      </c>
      <c r="B35" s="37" t="s">
        <v>682</v>
      </c>
      <c r="C35" s="56" t="s">
        <v>707</v>
      </c>
      <c r="D35" s="57">
        <v>42103</v>
      </c>
      <c r="E35" s="57">
        <v>42107</v>
      </c>
      <c r="F35" s="56" t="s">
        <v>647</v>
      </c>
      <c r="G35" s="37" t="s">
        <v>717</v>
      </c>
      <c r="H35" s="56">
        <v>8</v>
      </c>
      <c r="I35" s="38">
        <v>4.7488000000000001</v>
      </c>
    </row>
    <row r="36" spans="1:9" ht="22.5" x14ac:dyDescent="0.25">
      <c r="A36" s="36">
        <f t="shared" si="0"/>
        <v>32</v>
      </c>
      <c r="B36" s="37" t="s">
        <v>682</v>
      </c>
      <c r="C36" s="56" t="s">
        <v>708</v>
      </c>
      <c r="D36" s="57">
        <v>42103</v>
      </c>
      <c r="E36" s="57">
        <v>42107</v>
      </c>
      <c r="F36" s="56" t="s">
        <v>647</v>
      </c>
      <c r="G36" s="37" t="s">
        <v>718</v>
      </c>
      <c r="H36" s="56">
        <v>26</v>
      </c>
      <c r="I36" s="38">
        <v>6.0963000000000003</v>
      </c>
    </row>
    <row r="37" spans="1:9" ht="22.5" x14ac:dyDescent="0.25">
      <c r="A37" s="36">
        <f t="shared" si="0"/>
        <v>33</v>
      </c>
      <c r="B37" s="37" t="s">
        <v>682</v>
      </c>
      <c r="C37" s="56" t="s">
        <v>709</v>
      </c>
      <c r="D37" s="57">
        <v>42103</v>
      </c>
      <c r="E37" s="57">
        <v>42107</v>
      </c>
      <c r="F37" s="56" t="s">
        <v>647</v>
      </c>
      <c r="G37" s="37" t="s">
        <v>719</v>
      </c>
      <c r="H37" s="56">
        <v>60</v>
      </c>
      <c r="I37" s="38">
        <v>18.3355</v>
      </c>
    </row>
    <row r="38" spans="1:9" ht="22.5" x14ac:dyDescent="0.25">
      <c r="A38" s="36">
        <f t="shared" si="0"/>
        <v>34</v>
      </c>
      <c r="B38" s="37" t="s">
        <v>682</v>
      </c>
      <c r="C38" s="56" t="s">
        <v>710</v>
      </c>
      <c r="D38" s="57">
        <v>42103</v>
      </c>
      <c r="E38" s="57">
        <v>42107</v>
      </c>
      <c r="F38" s="56" t="s">
        <v>647</v>
      </c>
      <c r="G38" s="37" t="s">
        <v>720</v>
      </c>
      <c r="H38" s="56">
        <v>80</v>
      </c>
      <c r="I38" s="38">
        <v>7.6913</v>
      </c>
    </row>
    <row r="39" spans="1:9" ht="22.5" x14ac:dyDescent="0.25">
      <c r="A39" s="36">
        <f t="shared" si="0"/>
        <v>35</v>
      </c>
      <c r="B39" s="37" t="s">
        <v>682</v>
      </c>
      <c r="C39" s="56" t="s">
        <v>711</v>
      </c>
      <c r="D39" s="57">
        <v>42103</v>
      </c>
      <c r="E39" s="57">
        <v>42107</v>
      </c>
      <c r="F39" s="56" t="s">
        <v>647</v>
      </c>
      <c r="G39" s="37" t="s">
        <v>721</v>
      </c>
      <c r="H39" s="56">
        <v>10</v>
      </c>
      <c r="I39" s="38">
        <v>2.9119999999999999</v>
      </c>
    </row>
    <row r="40" spans="1:9" ht="22.5" x14ac:dyDescent="0.25">
      <c r="A40" s="36">
        <f t="shared" si="0"/>
        <v>36</v>
      </c>
      <c r="B40" s="37" t="s">
        <v>682</v>
      </c>
      <c r="C40" s="56" t="s">
        <v>712</v>
      </c>
      <c r="D40" s="57">
        <v>42103</v>
      </c>
      <c r="E40" s="57">
        <v>42107</v>
      </c>
      <c r="F40" s="56" t="s">
        <v>647</v>
      </c>
      <c r="G40" s="37" t="s">
        <v>722</v>
      </c>
      <c r="H40" s="56">
        <v>500</v>
      </c>
      <c r="I40" s="38">
        <v>783.05</v>
      </c>
    </row>
    <row r="41" spans="1:9" x14ac:dyDescent="0.25">
      <c r="A41" s="36">
        <f t="shared" si="0"/>
        <v>37</v>
      </c>
      <c r="B41" s="37" t="s">
        <v>723</v>
      </c>
      <c r="C41" s="56" t="s">
        <v>727</v>
      </c>
      <c r="D41" s="57">
        <v>42213</v>
      </c>
      <c r="E41" s="57">
        <v>42215</v>
      </c>
      <c r="F41" s="56" t="s">
        <v>647</v>
      </c>
      <c r="G41" s="37" t="s">
        <v>738</v>
      </c>
      <c r="H41" s="56">
        <v>4</v>
      </c>
      <c r="I41" s="38">
        <v>1.7472000000000001</v>
      </c>
    </row>
    <row r="42" spans="1:9" x14ac:dyDescent="0.25">
      <c r="A42" s="36">
        <f t="shared" si="0"/>
        <v>38</v>
      </c>
      <c r="B42" s="37" t="s">
        <v>723</v>
      </c>
      <c r="C42" s="56" t="s">
        <v>728</v>
      </c>
      <c r="D42" s="57">
        <v>42213</v>
      </c>
      <c r="E42" s="57">
        <v>42215</v>
      </c>
      <c r="F42" s="56" t="s">
        <v>647</v>
      </c>
      <c r="G42" s="37" t="s">
        <v>739</v>
      </c>
      <c r="H42" s="56">
        <v>60</v>
      </c>
      <c r="I42" s="38">
        <v>17.539200000000001</v>
      </c>
    </row>
    <row r="43" spans="1:9" x14ac:dyDescent="0.25">
      <c r="A43" s="36">
        <f t="shared" si="0"/>
        <v>39</v>
      </c>
      <c r="B43" s="37" t="s">
        <v>723</v>
      </c>
      <c r="C43" s="56" t="s">
        <v>729</v>
      </c>
      <c r="D43" s="57">
        <v>42213</v>
      </c>
      <c r="E43" s="57">
        <v>42215</v>
      </c>
      <c r="F43" s="56" t="s">
        <v>647</v>
      </c>
      <c r="G43" s="37" t="s">
        <v>740</v>
      </c>
      <c r="H43" s="56">
        <v>4</v>
      </c>
      <c r="I43" s="38">
        <v>2.6432000000000002</v>
      </c>
    </row>
    <row r="44" spans="1:9" ht="22.5" x14ac:dyDescent="0.25">
      <c r="A44" s="36">
        <f t="shared" si="0"/>
        <v>40</v>
      </c>
      <c r="B44" s="37" t="s">
        <v>723</v>
      </c>
      <c r="C44" s="56" t="s">
        <v>730</v>
      </c>
      <c r="D44" s="57">
        <v>42213</v>
      </c>
      <c r="E44" s="57">
        <v>42215</v>
      </c>
      <c r="F44" s="56" t="s">
        <v>647</v>
      </c>
      <c r="G44" s="37" t="s">
        <v>669</v>
      </c>
      <c r="H44" s="56">
        <v>300</v>
      </c>
      <c r="I44" s="38">
        <v>44.351999999999997</v>
      </c>
    </row>
    <row r="45" spans="1:9" x14ac:dyDescent="0.25">
      <c r="A45" s="36">
        <f t="shared" si="0"/>
        <v>41</v>
      </c>
      <c r="B45" s="37" t="s">
        <v>724</v>
      </c>
      <c r="C45" s="56" t="s">
        <v>731</v>
      </c>
      <c r="D45" s="57">
        <v>42103</v>
      </c>
      <c r="E45" s="57">
        <v>42107</v>
      </c>
      <c r="F45" s="56" t="s">
        <v>647</v>
      </c>
      <c r="G45" s="37" t="s">
        <v>741</v>
      </c>
      <c r="H45" s="56">
        <v>200</v>
      </c>
      <c r="I45" s="38">
        <v>3.024</v>
      </c>
    </row>
    <row r="46" spans="1:9" ht="22.5" x14ac:dyDescent="0.25">
      <c r="A46" s="36">
        <f t="shared" si="0"/>
        <v>42</v>
      </c>
      <c r="B46" s="37" t="s">
        <v>725</v>
      </c>
      <c r="C46" s="56" t="s">
        <v>732</v>
      </c>
      <c r="D46" s="57">
        <v>42103</v>
      </c>
      <c r="E46" s="57">
        <v>42107</v>
      </c>
      <c r="F46" s="56" t="s">
        <v>647</v>
      </c>
      <c r="G46" s="37" t="s">
        <v>742</v>
      </c>
      <c r="H46" s="56">
        <v>42</v>
      </c>
      <c r="I46" s="38">
        <v>7.8886000000000003</v>
      </c>
    </row>
    <row r="47" spans="1:9" x14ac:dyDescent="0.25">
      <c r="A47" s="36">
        <f t="shared" si="0"/>
        <v>43</v>
      </c>
      <c r="B47" s="37" t="s">
        <v>726</v>
      </c>
      <c r="C47" s="56" t="s">
        <v>734</v>
      </c>
      <c r="D47" s="57">
        <v>42103</v>
      </c>
      <c r="E47" s="57">
        <v>42107</v>
      </c>
      <c r="F47" s="56" t="s">
        <v>647</v>
      </c>
      <c r="G47" s="37" t="s">
        <v>743</v>
      </c>
      <c r="H47" s="56">
        <v>70</v>
      </c>
      <c r="I47" s="38">
        <v>786.42899999999997</v>
      </c>
    </row>
    <row r="48" spans="1:9" ht="22.5" x14ac:dyDescent="0.25">
      <c r="A48" s="36">
        <f t="shared" si="0"/>
        <v>44</v>
      </c>
      <c r="B48" s="37" t="s">
        <v>682</v>
      </c>
      <c r="C48" s="56" t="s">
        <v>735</v>
      </c>
      <c r="D48" s="57">
        <v>42103</v>
      </c>
      <c r="E48" s="57">
        <v>42107</v>
      </c>
      <c r="F48" s="56" t="s">
        <v>647</v>
      </c>
      <c r="G48" s="37" t="s">
        <v>744</v>
      </c>
      <c r="H48" s="56">
        <v>10</v>
      </c>
      <c r="I48" s="38">
        <v>3.1696</v>
      </c>
    </row>
    <row r="49" spans="1:9" ht="22.5" x14ac:dyDescent="0.25">
      <c r="A49" s="36">
        <f t="shared" si="0"/>
        <v>45</v>
      </c>
      <c r="B49" s="37" t="s">
        <v>682</v>
      </c>
      <c r="C49" s="56" t="s">
        <v>736</v>
      </c>
      <c r="D49" s="57">
        <v>42103</v>
      </c>
      <c r="E49" s="57">
        <v>42107</v>
      </c>
      <c r="F49" s="56" t="s">
        <v>647</v>
      </c>
      <c r="G49" s="37" t="s">
        <v>745</v>
      </c>
      <c r="H49" s="56">
        <v>8</v>
      </c>
      <c r="I49" s="38">
        <v>3.7631999999999999</v>
      </c>
    </row>
    <row r="50" spans="1:9" ht="22.5" x14ac:dyDescent="0.25">
      <c r="A50" s="36">
        <f t="shared" si="0"/>
        <v>46</v>
      </c>
      <c r="B50" s="37" t="s">
        <v>682</v>
      </c>
      <c r="C50" s="56" t="s">
        <v>737</v>
      </c>
      <c r="D50" s="57">
        <v>42103</v>
      </c>
      <c r="E50" s="57">
        <v>42107</v>
      </c>
      <c r="F50" s="56" t="s">
        <v>647</v>
      </c>
      <c r="G50" s="37" t="s">
        <v>739</v>
      </c>
      <c r="H50" s="56">
        <v>36</v>
      </c>
      <c r="I50" s="38">
        <v>10.281599999999999</v>
      </c>
    </row>
    <row r="51" spans="1:9" ht="22.5" x14ac:dyDescent="0.25">
      <c r="A51" s="36">
        <f t="shared" si="0"/>
        <v>47</v>
      </c>
      <c r="B51" s="37" t="s">
        <v>682</v>
      </c>
      <c r="C51" s="56" t="s">
        <v>746</v>
      </c>
      <c r="D51" s="57">
        <v>42213</v>
      </c>
      <c r="E51" s="57">
        <v>42215</v>
      </c>
      <c r="F51" s="56" t="s">
        <v>647</v>
      </c>
      <c r="G51" s="37" t="s">
        <v>756</v>
      </c>
      <c r="H51" s="56">
        <v>6</v>
      </c>
      <c r="I51" s="38">
        <v>10.0128</v>
      </c>
    </row>
    <row r="52" spans="1:9" ht="22.5" x14ac:dyDescent="0.25">
      <c r="A52" s="36">
        <f t="shared" si="0"/>
        <v>48</v>
      </c>
      <c r="B52" s="37" t="s">
        <v>682</v>
      </c>
      <c r="C52" s="56" t="s">
        <v>747</v>
      </c>
      <c r="D52" s="57">
        <v>42213</v>
      </c>
      <c r="E52" s="57">
        <v>42215</v>
      </c>
      <c r="F52" s="56" t="s">
        <v>647</v>
      </c>
      <c r="G52" s="37" t="s">
        <v>757</v>
      </c>
      <c r="H52" s="56">
        <v>50</v>
      </c>
      <c r="I52" s="38">
        <v>130.36799999999999</v>
      </c>
    </row>
    <row r="53" spans="1:9" ht="22.5" x14ac:dyDescent="0.25">
      <c r="A53" s="36">
        <f t="shared" si="0"/>
        <v>49</v>
      </c>
      <c r="B53" s="37" t="s">
        <v>654</v>
      </c>
      <c r="C53" s="56" t="s">
        <v>748</v>
      </c>
      <c r="D53" s="57">
        <v>42213</v>
      </c>
      <c r="E53" s="57">
        <v>42215</v>
      </c>
      <c r="F53" s="56" t="s">
        <v>647</v>
      </c>
      <c r="G53" s="37" t="s">
        <v>758</v>
      </c>
      <c r="H53" s="56">
        <v>10</v>
      </c>
      <c r="I53" s="38">
        <v>2.9119999999999999</v>
      </c>
    </row>
    <row r="54" spans="1:9" x14ac:dyDescent="0.25">
      <c r="A54" s="36">
        <f t="shared" si="0"/>
        <v>50</v>
      </c>
      <c r="B54" s="37" t="s">
        <v>654</v>
      </c>
      <c r="C54" s="56" t="s">
        <v>749</v>
      </c>
      <c r="D54" s="57">
        <v>42213</v>
      </c>
      <c r="E54" s="57">
        <v>42215</v>
      </c>
      <c r="F54" s="56" t="s">
        <v>647</v>
      </c>
      <c r="G54" s="37" t="s">
        <v>759</v>
      </c>
      <c r="H54" s="56">
        <v>12</v>
      </c>
      <c r="I54" s="38">
        <v>3.11</v>
      </c>
    </row>
    <row r="55" spans="1:9" ht="22.5" x14ac:dyDescent="0.25">
      <c r="A55" s="36">
        <f t="shared" si="0"/>
        <v>51</v>
      </c>
      <c r="B55" s="37" t="s">
        <v>682</v>
      </c>
      <c r="C55" s="56" t="s">
        <v>750</v>
      </c>
      <c r="D55" s="57">
        <v>42213</v>
      </c>
      <c r="E55" s="57">
        <v>42215</v>
      </c>
      <c r="F55" s="56" t="s">
        <v>647</v>
      </c>
      <c r="G55" s="37" t="s">
        <v>760</v>
      </c>
      <c r="H55" s="56">
        <v>200</v>
      </c>
      <c r="I55" s="38">
        <v>34.8902</v>
      </c>
    </row>
    <row r="56" spans="1:9" ht="22.5" x14ac:dyDescent="0.25">
      <c r="A56" s="36">
        <f t="shared" si="0"/>
        <v>52</v>
      </c>
      <c r="B56" s="37" t="s">
        <v>654</v>
      </c>
      <c r="C56" s="56" t="s">
        <v>751</v>
      </c>
      <c r="D56" s="57">
        <v>42213</v>
      </c>
      <c r="E56" s="57">
        <v>42215</v>
      </c>
      <c r="F56" s="56" t="s">
        <v>647</v>
      </c>
      <c r="G56" s="37" t="s">
        <v>761</v>
      </c>
      <c r="H56" s="56">
        <v>6</v>
      </c>
      <c r="I56" s="38">
        <v>3.2256</v>
      </c>
    </row>
    <row r="57" spans="1:9" x14ac:dyDescent="0.25">
      <c r="A57" s="36">
        <f t="shared" si="0"/>
        <v>53</v>
      </c>
      <c r="B57" s="37" t="s">
        <v>654</v>
      </c>
      <c r="C57" s="56" t="s">
        <v>752</v>
      </c>
      <c r="D57" s="57">
        <v>42213</v>
      </c>
      <c r="E57" s="57">
        <v>42215</v>
      </c>
      <c r="F57" s="56" t="s">
        <v>647</v>
      </c>
      <c r="G57" s="37" t="s">
        <v>715</v>
      </c>
      <c r="H57" s="56">
        <v>200</v>
      </c>
      <c r="I57" s="38">
        <v>15.250299999999999</v>
      </c>
    </row>
    <row r="58" spans="1:9" ht="22.5" x14ac:dyDescent="0.25">
      <c r="A58" s="36">
        <f t="shared" si="0"/>
        <v>54</v>
      </c>
      <c r="B58" s="37" t="s">
        <v>654</v>
      </c>
      <c r="C58" s="56" t="s">
        <v>753</v>
      </c>
      <c r="D58" s="57">
        <v>42213</v>
      </c>
      <c r="E58" s="57">
        <v>42215</v>
      </c>
      <c r="F58" s="56" t="s">
        <v>647</v>
      </c>
      <c r="G58" s="37" t="s">
        <v>762</v>
      </c>
      <c r="H58" s="56">
        <v>10</v>
      </c>
      <c r="I58" s="38">
        <v>2.8</v>
      </c>
    </row>
    <row r="59" spans="1:9" x14ac:dyDescent="0.25">
      <c r="A59" s="36">
        <f t="shared" si="0"/>
        <v>55</v>
      </c>
      <c r="B59" s="37" t="s">
        <v>654</v>
      </c>
      <c r="C59" s="56" t="s">
        <v>754</v>
      </c>
      <c r="D59" s="57">
        <v>42213</v>
      </c>
      <c r="E59" s="57">
        <v>42215</v>
      </c>
      <c r="F59" s="56" t="s">
        <v>647</v>
      </c>
      <c r="G59" s="37" t="s">
        <v>763</v>
      </c>
      <c r="H59" s="56">
        <v>2</v>
      </c>
      <c r="I59" s="38">
        <v>1.3440000000000001</v>
      </c>
    </row>
    <row r="60" spans="1:9" ht="22.5" x14ac:dyDescent="0.25">
      <c r="A60" s="36">
        <f t="shared" si="0"/>
        <v>56</v>
      </c>
      <c r="B60" s="37" t="s">
        <v>654</v>
      </c>
      <c r="C60" s="56" t="s">
        <v>755</v>
      </c>
      <c r="D60" s="57">
        <v>42213</v>
      </c>
      <c r="E60" s="57">
        <v>42215</v>
      </c>
      <c r="F60" s="56" t="s">
        <v>647</v>
      </c>
      <c r="G60" s="37" t="s">
        <v>764</v>
      </c>
      <c r="H60" s="56">
        <v>200</v>
      </c>
      <c r="I60" s="38">
        <v>240.84479999999999</v>
      </c>
    </row>
    <row r="61" spans="1:9" ht="22.5" x14ac:dyDescent="0.25">
      <c r="A61" s="36">
        <f t="shared" si="0"/>
        <v>57</v>
      </c>
      <c r="B61" s="37" t="s">
        <v>682</v>
      </c>
      <c r="C61" s="56" t="s">
        <v>765</v>
      </c>
      <c r="D61" s="57">
        <v>42213</v>
      </c>
      <c r="E61" s="57">
        <v>42215</v>
      </c>
      <c r="F61" s="56" t="s">
        <v>647</v>
      </c>
      <c r="G61" s="37" t="s">
        <v>774</v>
      </c>
      <c r="H61" s="56">
        <v>150</v>
      </c>
      <c r="I61" s="38">
        <v>85.965599999999995</v>
      </c>
    </row>
    <row r="62" spans="1:9" ht="22.5" x14ac:dyDescent="0.25">
      <c r="A62" s="36">
        <f t="shared" si="0"/>
        <v>58</v>
      </c>
      <c r="B62" s="37" t="s">
        <v>682</v>
      </c>
      <c r="C62" s="56" t="s">
        <v>766</v>
      </c>
      <c r="D62" s="57">
        <v>42213</v>
      </c>
      <c r="E62" s="57">
        <v>42215</v>
      </c>
      <c r="F62" s="56" t="s">
        <v>647</v>
      </c>
      <c r="G62" s="37" t="s">
        <v>698</v>
      </c>
      <c r="H62" s="56">
        <v>18</v>
      </c>
      <c r="I62" s="38">
        <v>10.7165</v>
      </c>
    </row>
    <row r="63" spans="1:9" ht="22.5" x14ac:dyDescent="0.25">
      <c r="A63" s="36">
        <f t="shared" si="0"/>
        <v>59</v>
      </c>
      <c r="B63" s="37" t="s">
        <v>682</v>
      </c>
      <c r="C63" s="56" t="s">
        <v>767</v>
      </c>
      <c r="D63" s="57">
        <v>42213</v>
      </c>
      <c r="E63" s="57">
        <v>42215</v>
      </c>
      <c r="F63" s="56" t="s">
        <v>647</v>
      </c>
      <c r="G63" s="37" t="s">
        <v>775</v>
      </c>
      <c r="H63" s="56">
        <v>36</v>
      </c>
      <c r="I63" s="38">
        <v>23.923500000000001</v>
      </c>
    </row>
    <row r="64" spans="1:9" ht="22.5" x14ac:dyDescent="0.25">
      <c r="A64" s="36">
        <f t="shared" si="0"/>
        <v>60</v>
      </c>
      <c r="B64" s="37" t="s">
        <v>682</v>
      </c>
      <c r="C64" s="56" t="s">
        <v>768</v>
      </c>
      <c r="D64" s="57">
        <v>42213</v>
      </c>
      <c r="E64" s="57">
        <v>42215</v>
      </c>
      <c r="F64" s="56" t="s">
        <v>647</v>
      </c>
      <c r="G64" s="37" t="s">
        <v>776</v>
      </c>
      <c r="H64" s="56">
        <v>4</v>
      </c>
      <c r="I64" s="38">
        <v>3.0912000000000002</v>
      </c>
    </row>
    <row r="65" spans="1:9" ht="22.5" x14ac:dyDescent="0.25">
      <c r="A65" s="36">
        <f t="shared" si="0"/>
        <v>61</v>
      </c>
      <c r="B65" s="37" t="s">
        <v>682</v>
      </c>
      <c r="C65" s="56" t="s">
        <v>769</v>
      </c>
      <c r="D65" s="57">
        <v>42213</v>
      </c>
      <c r="E65" s="57">
        <v>42215</v>
      </c>
      <c r="F65" s="56" t="s">
        <v>647</v>
      </c>
      <c r="G65" s="37" t="s">
        <v>716</v>
      </c>
      <c r="H65" s="56">
        <v>6</v>
      </c>
      <c r="I65" s="38">
        <v>10.617599999999999</v>
      </c>
    </row>
    <row r="66" spans="1:9" s="16" customFormat="1" ht="22.5" x14ac:dyDescent="0.25">
      <c r="A66" s="36">
        <f t="shared" si="0"/>
        <v>62</v>
      </c>
      <c r="B66" s="37" t="s">
        <v>682</v>
      </c>
      <c r="C66" s="56" t="s">
        <v>733</v>
      </c>
      <c r="D66" s="57">
        <v>42213</v>
      </c>
      <c r="E66" s="57">
        <v>42215</v>
      </c>
      <c r="F66" s="56" t="s">
        <v>647</v>
      </c>
      <c r="G66" s="37" t="s">
        <v>777</v>
      </c>
      <c r="H66" s="56">
        <v>300</v>
      </c>
      <c r="I66" s="38">
        <v>11.2812</v>
      </c>
    </row>
    <row r="67" spans="1:9" s="16" customFormat="1" ht="22.5" x14ac:dyDescent="0.25">
      <c r="A67" s="36">
        <f t="shared" si="0"/>
        <v>63</v>
      </c>
      <c r="B67" s="37" t="s">
        <v>682</v>
      </c>
      <c r="C67" s="56" t="s">
        <v>770</v>
      </c>
      <c r="D67" s="57">
        <v>42213</v>
      </c>
      <c r="E67" s="57">
        <v>42215</v>
      </c>
      <c r="F67" s="56" t="s">
        <v>647</v>
      </c>
      <c r="G67" s="37" t="s">
        <v>714</v>
      </c>
      <c r="H67" s="56">
        <v>400</v>
      </c>
      <c r="I67" s="38">
        <v>22.8184</v>
      </c>
    </row>
    <row r="68" spans="1:9" s="16" customFormat="1" ht="22.5" x14ac:dyDescent="0.25">
      <c r="A68" s="36">
        <f t="shared" si="0"/>
        <v>64</v>
      </c>
      <c r="B68" s="37" t="s">
        <v>682</v>
      </c>
      <c r="C68" s="56" t="s">
        <v>771</v>
      </c>
      <c r="D68" s="57">
        <v>42213</v>
      </c>
      <c r="E68" s="57">
        <v>42215</v>
      </c>
      <c r="F68" s="56" t="s">
        <v>647</v>
      </c>
      <c r="G68" s="37" t="s">
        <v>778</v>
      </c>
      <c r="H68" s="56">
        <v>6</v>
      </c>
      <c r="I68" s="38">
        <v>0.64510000000000001</v>
      </c>
    </row>
    <row r="69" spans="1:9" s="16" customFormat="1" ht="22.5" x14ac:dyDescent="0.25">
      <c r="A69" s="36">
        <f t="shared" si="0"/>
        <v>65</v>
      </c>
      <c r="B69" s="37" t="s">
        <v>682</v>
      </c>
      <c r="C69" s="56" t="s">
        <v>772</v>
      </c>
      <c r="D69" s="57">
        <v>42213</v>
      </c>
      <c r="E69" s="57">
        <v>42215</v>
      </c>
      <c r="F69" s="56" t="s">
        <v>647</v>
      </c>
      <c r="G69" s="37" t="s">
        <v>779</v>
      </c>
      <c r="H69" s="56">
        <v>12</v>
      </c>
      <c r="I69" s="38">
        <v>2.9935999999999998</v>
      </c>
    </row>
    <row r="70" spans="1:9" s="16" customFormat="1" ht="22.5" x14ac:dyDescent="0.25">
      <c r="A70" s="36">
        <f t="shared" ref="A70:A87" si="1">1+A69</f>
        <v>66</v>
      </c>
      <c r="B70" s="37" t="s">
        <v>682</v>
      </c>
      <c r="C70" s="56" t="s">
        <v>773</v>
      </c>
      <c r="D70" s="57">
        <v>42213</v>
      </c>
      <c r="E70" s="57">
        <v>42215</v>
      </c>
      <c r="F70" s="56" t="s">
        <v>647</v>
      </c>
      <c r="G70" s="37" t="s">
        <v>743</v>
      </c>
      <c r="H70" s="56">
        <v>500</v>
      </c>
      <c r="I70" s="38">
        <v>1196.6400000000001</v>
      </c>
    </row>
    <row r="71" spans="1:9" s="16" customFormat="1" ht="22.5" x14ac:dyDescent="0.25">
      <c r="A71" s="36">
        <f t="shared" si="1"/>
        <v>67</v>
      </c>
      <c r="B71" s="37" t="s">
        <v>725</v>
      </c>
      <c r="C71" s="56" t="s">
        <v>780</v>
      </c>
      <c r="D71" s="57">
        <v>42213</v>
      </c>
      <c r="E71" s="57">
        <v>42215</v>
      </c>
      <c r="F71" s="56" t="s">
        <v>647</v>
      </c>
      <c r="G71" s="37" t="s">
        <v>722</v>
      </c>
      <c r="H71" s="56">
        <v>500</v>
      </c>
      <c r="I71" s="38">
        <v>587.51559999999995</v>
      </c>
    </row>
    <row r="72" spans="1:9" s="16" customFormat="1" ht="22.5" x14ac:dyDescent="0.25">
      <c r="A72" s="36">
        <f t="shared" si="1"/>
        <v>68</v>
      </c>
      <c r="B72" s="37" t="s">
        <v>682</v>
      </c>
      <c r="C72" s="56" t="s">
        <v>781</v>
      </c>
      <c r="D72" s="57">
        <v>42213</v>
      </c>
      <c r="E72" s="57">
        <v>42215</v>
      </c>
      <c r="F72" s="56" t="s">
        <v>647</v>
      </c>
      <c r="G72" s="37" t="s">
        <v>790</v>
      </c>
      <c r="H72" s="56">
        <v>18</v>
      </c>
      <c r="I72" s="38">
        <v>15.886100000000001</v>
      </c>
    </row>
    <row r="73" spans="1:9" s="16" customFormat="1" ht="22.5" x14ac:dyDescent="0.25">
      <c r="A73" s="36">
        <f t="shared" si="1"/>
        <v>69</v>
      </c>
      <c r="B73" s="37" t="s">
        <v>682</v>
      </c>
      <c r="C73" s="56" t="s">
        <v>782</v>
      </c>
      <c r="D73" s="57">
        <v>42213</v>
      </c>
      <c r="E73" s="57">
        <v>42215</v>
      </c>
      <c r="F73" s="56" t="s">
        <v>647</v>
      </c>
      <c r="G73" s="37" t="s">
        <v>791</v>
      </c>
      <c r="H73" s="56">
        <v>50</v>
      </c>
      <c r="I73" s="38">
        <v>34.5184</v>
      </c>
    </row>
    <row r="74" spans="1:9" s="16" customFormat="1" ht="22.5" x14ac:dyDescent="0.25">
      <c r="A74" s="36">
        <f t="shared" si="1"/>
        <v>70</v>
      </c>
      <c r="B74" s="37" t="s">
        <v>682</v>
      </c>
      <c r="C74" s="56" t="s">
        <v>783</v>
      </c>
      <c r="D74" s="57">
        <v>42213</v>
      </c>
      <c r="E74" s="57">
        <v>42215</v>
      </c>
      <c r="F74" s="56" t="s">
        <v>647</v>
      </c>
      <c r="G74" s="37" t="s">
        <v>792</v>
      </c>
      <c r="H74" s="56">
        <v>6</v>
      </c>
      <c r="I74" s="38">
        <v>2.7484999999999999</v>
      </c>
    </row>
    <row r="75" spans="1:9" s="16" customFormat="1" ht="22.5" x14ac:dyDescent="0.25">
      <c r="A75" s="36">
        <f t="shared" si="1"/>
        <v>71</v>
      </c>
      <c r="B75" s="37" t="s">
        <v>682</v>
      </c>
      <c r="C75" s="56" t="s">
        <v>784</v>
      </c>
      <c r="D75" s="57">
        <v>42213</v>
      </c>
      <c r="E75" s="57">
        <v>42215</v>
      </c>
      <c r="F75" s="56" t="s">
        <v>647</v>
      </c>
      <c r="G75" s="37" t="s">
        <v>793</v>
      </c>
      <c r="H75" s="56">
        <v>3</v>
      </c>
      <c r="I75" s="38">
        <v>27.552</v>
      </c>
    </row>
    <row r="76" spans="1:9" s="16" customFormat="1" ht="22.5" x14ac:dyDescent="0.25">
      <c r="A76" s="36">
        <f t="shared" si="1"/>
        <v>72</v>
      </c>
      <c r="B76" s="37" t="s">
        <v>682</v>
      </c>
      <c r="C76" s="56" t="s">
        <v>785</v>
      </c>
      <c r="D76" s="57">
        <v>42213</v>
      </c>
      <c r="E76" s="57">
        <v>42215</v>
      </c>
      <c r="F76" s="56" t="s">
        <v>647</v>
      </c>
      <c r="G76" s="37" t="s">
        <v>794</v>
      </c>
      <c r="H76" s="56">
        <v>30</v>
      </c>
      <c r="I76" s="38">
        <v>3.3075999999999999</v>
      </c>
    </row>
    <row r="77" spans="1:9" s="16" customFormat="1" ht="22.5" x14ac:dyDescent="0.25">
      <c r="A77" s="36">
        <f t="shared" si="1"/>
        <v>73</v>
      </c>
      <c r="B77" s="37" t="s">
        <v>682</v>
      </c>
      <c r="C77" s="56" t="s">
        <v>786</v>
      </c>
      <c r="D77" s="57">
        <v>42213</v>
      </c>
      <c r="E77" s="57">
        <v>42215</v>
      </c>
      <c r="F77" s="56" t="s">
        <v>647</v>
      </c>
      <c r="G77" s="37" t="s">
        <v>650</v>
      </c>
      <c r="H77" s="56">
        <v>4</v>
      </c>
      <c r="I77" s="38">
        <v>1.6486000000000001</v>
      </c>
    </row>
    <row r="78" spans="1:9" s="16" customFormat="1" ht="22.5" x14ac:dyDescent="0.25">
      <c r="A78" s="36">
        <f t="shared" si="1"/>
        <v>74</v>
      </c>
      <c r="B78" s="37" t="s">
        <v>723</v>
      </c>
      <c r="C78" s="56" t="s">
        <v>787</v>
      </c>
      <c r="D78" s="57">
        <v>42213</v>
      </c>
      <c r="E78" s="57">
        <v>42215</v>
      </c>
      <c r="F78" s="56" t="s">
        <v>647</v>
      </c>
      <c r="G78" s="37" t="s">
        <v>795</v>
      </c>
      <c r="H78" s="56">
        <v>20</v>
      </c>
      <c r="I78" s="38">
        <v>16.546900000000001</v>
      </c>
    </row>
    <row r="79" spans="1:9" s="16" customFormat="1" ht="22.5" x14ac:dyDescent="0.25">
      <c r="A79" s="36">
        <f t="shared" si="1"/>
        <v>75</v>
      </c>
      <c r="B79" s="37" t="s">
        <v>682</v>
      </c>
      <c r="C79" s="56" t="s">
        <v>788</v>
      </c>
      <c r="D79" s="57">
        <v>42213</v>
      </c>
      <c r="E79" s="57">
        <v>42215</v>
      </c>
      <c r="F79" s="56" t="s">
        <v>647</v>
      </c>
      <c r="G79" s="37" t="s">
        <v>721</v>
      </c>
      <c r="H79" s="56">
        <v>50</v>
      </c>
      <c r="I79" s="38">
        <v>13.395200000000001</v>
      </c>
    </row>
    <row r="80" spans="1:9" s="16" customFormat="1" ht="22.5" x14ac:dyDescent="0.25">
      <c r="A80" s="36">
        <f t="shared" si="1"/>
        <v>76</v>
      </c>
      <c r="B80" s="37" t="s">
        <v>682</v>
      </c>
      <c r="C80" s="56" t="s">
        <v>789</v>
      </c>
      <c r="D80" s="57">
        <v>42213</v>
      </c>
      <c r="E80" s="57">
        <v>42215</v>
      </c>
      <c r="F80" s="56" t="s">
        <v>647</v>
      </c>
      <c r="G80" s="37" t="s">
        <v>720</v>
      </c>
      <c r="H80" s="56">
        <v>50</v>
      </c>
      <c r="I80" s="38">
        <v>4.7533000000000003</v>
      </c>
    </row>
    <row r="81" spans="1:9" s="16" customFormat="1" ht="22.5" x14ac:dyDescent="0.25">
      <c r="A81" s="36">
        <f t="shared" si="1"/>
        <v>77</v>
      </c>
      <c r="B81" s="37" t="s">
        <v>796</v>
      </c>
      <c r="C81" s="56" t="s">
        <v>802</v>
      </c>
      <c r="D81" s="57">
        <v>42356</v>
      </c>
      <c r="E81" s="57">
        <v>42360</v>
      </c>
      <c r="F81" s="56" t="s">
        <v>647</v>
      </c>
      <c r="G81" s="37" t="s">
        <v>810</v>
      </c>
      <c r="H81" s="56">
        <v>1</v>
      </c>
      <c r="I81" s="38">
        <v>1025.248</v>
      </c>
    </row>
    <row r="82" spans="1:9" x14ac:dyDescent="0.25">
      <c r="A82" s="36">
        <f t="shared" si="1"/>
        <v>78</v>
      </c>
      <c r="B82" s="37" t="s">
        <v>797</v>
      </c>
      <c r="C82" s="56" t="s">
        <v>803</v>
      </c>
      <c r="D82" s="58">
        <v>42945</v>
      </c>
      <c r="E82" s="58">
        <v>42947</v>
      </c>
      <c r="F82" s="56" t="s">
        <v>647</v>
      </c>
      <c r="G82" s="39" t="s">
        <v>811</v>
      </c>
      <c r="H82" s="60">
        <v>1</v>
      </c>
      <c r="I82" s="38">
        <v>1.5680000000000001</v>
      </c>
    </row>
    <row r="83" spans="1:9" s="16" customFormat="1" x14ac:dyDescent="0.25">
      <c r="A83" s="36">
        <f t="shared" si="1"/>
        <v>79</v>
      </c>
      <c r="B83" s="37" t="s">
        <v>797</v>
      </c>
      <c r="C83" s="56" t="s">
        <v>804</v>
      </c>
      <c r="D83" s="58">
        <v>42945</v>
      </c>
      <c r="E83" s="58">
        <v>42947</v>
      </c>
      <c r="F83" s="56" t="s">
        <v>647</v>
      </c>
      <c r="G83" s="39" t="s">
        <v>812</v>
      </c>
      <c r="H83" s="60">
        <v>75</v>
      </c>
      <c r="I83" s="38">
        <v>125.1936</v>
      </c>
    </row>
    <row r="84" spans="1:9" s="16" customFormat="1" ht="22.5" x14ac:dyDescent="0.25">
      <c r="A84" s="36">
        <f t="shared" si="1"/>
        <v>80</v>
      </c>
      <c r="B84" s="37" t="s">
        <v>797</v>
      </c>
      <c r="C84" s="56" t="s">
        <v>805</v>
      </c>
      <c r="D84" s="58">
        <v>42945</v>
      </c>
      <c r="E84" s="58">
        <v>42947</v>
      </c>
      <c r="F84" s="56" t="s">
        <v>647</v>
      </c>
      <c r="G84" s="37" t="s">
        <v>813</v>
      </c>
      <c r="H84" s="60">
        <v>2</v>
      </c>
      <c r="I84" s="38">
        <v>5.6</v>
      </c>
    </row>
    <row r="85" spans="1:9" s="16" customFormat="1" ht="22.5" x14ac:dyDescent="0.25">
      <c r="A85" s="36">
        <f t="shared" si="1"/>
        <v>81</v>
      </c>
      <c r="B85" s="37" t="s">
        <v>798</v>
      </c>
      <c r="C85" s="56" t="s">
        <v>806</v>
      </c>
      <c r="D85" s="58">
        <v>42945</v>
      </c>
      <c r="E85" s="58">
        <v>42947</v>
      </c>
      <c r="F85" s="56" t="s">
        <v>647</v>
      </c>
      <c r="G85" s="37" t="s">
        <v>814</v>
      </c>
      <c r="H85" s="60">
        <v>30</v>
      </c>
      <c r="I85" s="38">
        <v>29.61</v>
      </c>
    </row>
    <row r="86" spans="1:9" ht="22.5" x14ac:dyDescent="0.25">
      <c r="A86" s="36">
        <f t="shared" si="1"/>
        <v>82</v>
      </c>
      <c r="B86" s="37" t="s">
        <v>799</v>
      </c>
      <c r="C86" s="56" t="s">
        <v>807</v>
      </c>
      <c r="D86" s="57">
        <v>42213</v>
      </c>
      <c r="E86" s="57">
        <v>42215</v>
      </c>
      <c r="F86" s="56" t="s">
        <v>647</v>
      </c>
      <c r="G86" s="37" t="s">
        <v>815</v>
      </c>
      <c r="H86" s="56">
        <v>50</v>
      </c>
      <c r="I86" s="38">
        <v>13.686400000000001</v>
      </c>
    </row>
    <row r="87" spans="1:9" x14ac:dyDescent="0.25">
      <c r="A87" s="36">
        <f t="shared" si="1"/>
        <v>83</v>
      </c>
      <c r="B87" s="37" t="s">
        <v>800</v>
      </c>
      <c r="C87" s="56" t="s">
        <v>808</v>
      </c>
      <c r="D87" s="57">
        <v>42213</v>
      </c>
      <c r="E87" s="57">
        <v>42215</v>
      </c>
      <c r="F87" s="56" t="s">
        <v>647</v>
      </c>
      <c r="G87" s="37" t="s">
        <v>816</v>
      </c>
      <c r="H87" s="56">
        <v>48</v>
      </c>
      <c r="I87" s="38">
        <v>25.159700000000001</v>
      </c>
    </row>
    <row r="88" spans="1:9" ht="22.5" x14ac:dyDescent="0.25">
      <c r="A88" s="36">
        <f>1+A87</f>
        <v>84</v>
      </c>
      <c r="B88" s="37" t="s">
        <v>801</v>
      </c>
      <c r="C88" s="56" t="s">
        <v>809</v>
      </c>
      <c r="D88" s="57">
        <v>42213</v>
      </c>
      <c r="E88" s="57">
        <v>42215</v>
      </c>
      <c r="F88" s="56" t="s">
        <v>647</v>
      </c>
      <c r="G88" s="37" t="s">
        <v>817</v>
      </c>
      <c r="H88" s="56">
        <v>6</v>
      </c>
      <c r="I88" s="38">
        <v>0.4032</v>
      </c>
    </row>
    <row r="89" spans="1:9" x14ac:dyDescent="0.25">
      <c r="A89" s="30"/>
      <c r="B89" s="32"/>
      <c r="C89" s="32"/>
      <c r="D89" s="32"/>
      <c r="E89" s="32"/>
      <c r="F89" s="50"/>
      <c r="G89" s="32"/>
      <c r="H89" s="59"/>
      <c r="I89" s="40">
        <f>SUM(I5:I88)</f>
        <v>9586.7354300000061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3"/>
  <sheetViews>
    <sheetView topLeftCell="A68" workbookViewId="0">
      <selection activeCell="I5" sqref="I5:I82"/>
    </sheetView>
  </sheetViews>
  <sheetFormatPr baseColWidth="10" defaultRowHeight="15" x14ac:dyDescent="0.25"/>
  <cols>
    <col min="1" max="1" width="4.85546875" style="103" customWidth="1"/>
    <col min="2" max="2" width="39" style="103" customWidth="1"/>
    <col min="3" max="3" width="17" style="103" customWidth="1"/>
    <col min="4" max="4" width="25.28515625" style="103" customWidth="1"/>
    <col min="5" max="5" width="24.85546875" style="103" customWidth="1"/>
    <col min="6" max="6" width="11.42578125" style="119"/>
    <col min="7" max="7" width="23.85546875" style="103" customWidth="1"/>
    <col min="8" max="8" width="11.42578125" style="119"/>
    <col min="9" max="16384" width="11.42578125" style="103"/>
  </cols>
  <sheetData>
    <row r="2" spans="1:9" ht="27.75" customHeight="1" x14ac:dyDescent="0.25">
      <c r="A2" s="112"/>
      <c r="B2" s="162" t="s">
        <v>1286</v>
      </c>
      <c r="C2" s="162"/>
      <c r="D2" s="162"/>
      <c r="E2" s="162"/>
      <c r="F2" s="162"/>
      <c r="G2" s="162"/>
      <c r="H2" s="124"/>
      <c r="I2" s="113"/>
    </row>
    <row r="3" spans="1:9" x14ac:dyDescent="0.25">
      <c r="A3" s="112"/>
      <c r="B3" s="114"/>
      <c r="C3" s="114"/>
      <c r="D3" s="114"/>
      <c r="E3" s="114"/>
      <c r="F3" s="120"/>
      <c r="G3" s="114"/>
      <c r="H3" s="124"/>
      <c r="I3" s="113"/>
    </row>
    <row r="4" spans="1:9" ht="21" x14ac:dyDescent="0.25">
      <c r="A4" s="115" t="s">
        <v>28</v>
      </c>
      <c r="B4" s="116" t="s">
        <v>38</v>
      </c>
      <c r="C4" s="116" t="s">
        <v>39</v>
      </c>
      <c r="D4" s="116" t="s">
        <v>40</v>
      </c>
      <c r="E4" s="116" t="s">
        <v>41</v>
      </c>
      <c r="F4" s="116" t="s">
        <v>42</v>
      </c>
      <c r="G4" s="116" t="s">
        <v>43</v>
      </c>
      <c r="H4" s="116" t="s">
        <v>44</v>
      </c>
      <c r="I4" s="117" t="s">
        <v>45</v>
      </c>
    </row>
    <row r="5" spans="1:9" ht="22.5" x14ac:dyDescent="0.25">
      <c r="A5" s="127">
        <v>1</v>
      </c>
      <c r="B5" s="128" t="s">
        <v>661</v>
      </c>
      <c r="C5" s="133" t="s">
        <v>1287</v>
      </c>
      <c r="D5" s="134">
        <v>42690</v>
      </c>
      <c r="E5" s="134">
        <v>42692</v>
      </c>
      <c r="F5" s="133" t="s">
        <v>647</v>
      </c>
      <c r="G5" s="128" t="s">
        <v>1288</v>
      </c>
      <c r="H5" s="133">
        <v>4</v>
      </c>
      <c r="I5" s="129">
        <v>23.392800000000001</v>
      </c>
    </row>
    <row r="6" spans="1:9" ht="22.5" x14ac:dyDescent="0.25">
      <c r="A6" s="127">
        <v>2</v>
      </c>
      <c r="B6" s="128" t="s">
        <v>661</v>
      </c>
      <c r="C6" s="133" t="s">
        <v>1289</v>
      </c>
      <c r="D6" s="134">
        <v>42690</v>
      </c>
      <c r="E6" s="134">
        <v>42692</v>
      </c>
      <c r="F6" s="133" t="s">
        <v>647</v>
      </c>
      <c r="G6" s="128" t="s">
        <v>1290</v>
      </c>
      <c r="H6" s="133">
        <v>18</v>
      </c>
      <c r="I6" s="129">
        <v>107.5248</v>
      </c>
    </row>
    <row r="7" spans="1:9" x14ac:dyDescent="0.25">
      <c r="A7" s="127">
        <v>3</v>
      </c>
      <c r="B7" s="128" t="s">
        <v>654</v>
      </c>
      <c r="C7" s="133" t="s">
        <v>1291</v>
      </c>
      <c r="D7" s="134">
        <v>42690</v>
      </c>
      <c r="E7" s="134">
        <v>42692</v>
      </c>
      <c r="F7" s="133" t="s">
        <v>647</v>
      </c>
      <c r="G7" s="128" t="s">
        <v>1292</v>
      </c>
      <c r="H7" s="133">
        <v>100</v>
      </c>
      <c r="I7" s="129">
        <v>5.9695</v>
      </c>
    </row>
    <row r="8" spans="1:9" ht="22.5" x14ac:dyDescent="0.25">
      <c r="A8" s="127">
        <v>4</v>
      </c>
      <c r="B8" s="128" t="s">
        <v>661</v>
      </c>
      <c r="C8" s="133" t="s">
        <v>1293</v>
      </c>
      <c r="D8" s="134">
        <v>42690</v>
      </c>
      <c r="E8" s="134">
        <v>42692</v>
      </c>
      <c r="F8" s="133" t="s">
        <v>647</v>
      </c>
      <c r="G8" s="128" t="s">
        <v>1294</v>
      </c>
      <c r="H8" s="133">
        <v>50</v>
      </c>
      <c r="I8" s="129">
        <v>35.134799999999998</v>
      </c>
    </row>
    <row r="9" spans="1:9" ht="22.5" x14ac:dyDescent="0.25">
      <c r="A9" s="127">
        <v>5</v>
      </c>
      <c r="B9" s="128" t="s">
        <v>661</v>
      </c>
      <c r="C9" s="133" t="s">
        <v>1295</v>
      </c>
      <c r="D9" s="134">
        <v>42690</v>
      </c>
      <c r="E9" s="134">
        <v>42692</v>
      </c>
      <c r="F9" s="133" t="s">
        <v>647</v>
      </c>
      <c r="G9" s="128" t="s">
        <v>1296</v>
      </c>
      <c r="H9" s="133">
        <v>6</v>
      </c>
      <c r="I9" s="129">
        <v>0.56089999999999995</v>
      </c>
    </row>
    <row r="10" spans="1:9" ht="22.5" x14ac:dyDescent="0.25">
      <c r="A10" s="127">
        <v>6</v>
      </c>
      <c r="B10" s="128" t="s">
        <v>661</v>
      </c>
      <c r="C10" s="133" t="s">
        <v>1297</v>
      </c>
      <c r="D10" s="134">
        <v>42690</v>
      </c>
      <c r="E10" s="134">
        <v>42692</v>
      </c>
      <c r="F10" s="133" t="s">
        <v>647</v>
      </c>
      <c r="G10" s="128" t="s">
        <v>1298</v>
      </c>
      <c r="H10" s="133">
        <v>36</v>
      </c>
      <c r="I10" s="129">
        <v>9.8824000000000005</v>
      </c>
    </row>
    <row r="11" spans="1:9" ht="22.5" x14ac:dyDescent="0.25">
      <c r="A11" s="127">
        <v>7</v>
      </c>
      <c r="B11" s="128" t="s">
        <v>661</v>
      </c>
      <c r="C11" s="133" t="s">
        <v>1299</v>
      </c>
      <c r="D11" s="134">
        <v>42690</v>
      </c>
      <c r="E11" s="134">
        <v>42692</v>
      </c>
      <c r="F11" s="133" t="s">
        <v>647</v>
      </c>
      <c r="G11" s="130" t="s">
        <v>1300</v>
      </c>
      <c r="H11" s="133">
        <v>20</v>
      </c>
      <c r="I11" s="129">
        <v>5.4314</v>
      </c>
    </row>
    <row r="12" spans="1:9" ht="33.75" x14ac:dyDescent="0.25">
      <c r="A12" s="127">
        <v>8</v>
      </c>
      <c r="B12" s="128" t="s">
        <v>661</v>
      </c>
      <c r="C12" s="133" t="s">
        <v>1301</v>
      </c>
      <c r="D12" s="134">
        <v>42690</v>
      </c>
      <c r="E12" s="134">
        <v>42692</v>
      </c>
      <c r="F12" s="133" t="s">
        <v>647</v>
      </c>
      <c r="G12" s="128" t="s">
        <v>49</v>
      </c>
      <c r="H12" s="133">
        <v>12</v>
      </c>
      <c r="I12" s="129">
        <v>10.047700000000001</v>
      </c>
    </row>
    <row r="13" spans="1:9" ht="22.5" x14ac:dyDescent="0.25">
      <c r="A13" s="127">
        <v>9</v>
      </c>
      <c r="B13" s="128" t="s">
        <v>661</v>
      </c>
      <c r="C13" s="133" t="s">
        <v>1302</v>
      </c>
      <c r="D13" s="134">
        <v>42690</v>
      </c>
      <c r="E13" s="134">
        <v>42692</v>
      </c>
      <c r="F13" s="133" t="s">
        <v>647</v>
      </c>
      <c r="G13" s="128" t="s">
        <v>1303</v>
      </c>
      <c r="H13" s="133">
        <v>100</v>
      </c>
      <c r="I13" s="129">
        <v>93.497</v>
      </c>
    </row>
    <row r="14" spans="1:9" ht="22.5" x14ac:dyDescent="0.25">
      <c r="A14" s="127">
        <v>10</v>
      </c>
      <c r="B14" s="128" t="s">
        <v>661</v>
      </c>
      <c r="C14" s="133" t="s">
        <v>1304</v>
      </c>
      <c r="D14" s="134">
        <v>42690</v>
      </c>
      <c r="E14" s="134">
        <v>42692</v>
      </c>
      <c r="F14" s="133" t="s">
        <v>647</v>
      </c>
      <c r="G14" s="128" t="s">
        <v>1305</v>
      </c>
      <c r="H14" s="133">
        <v>36</v>
      </c>
      <c r="I14" s="129">
        <v>102.22369999999999</v>
      </c>
    </row>
    <row r="15" spans="1:9" ht="22.5" x14ac:dyDescent="0.25">
      <c r="A15" s="127">
        <v>11</v>
      </c>
      <c r="B15" s="128" t="s">
        <v>661</v>
      </c>
      <c r="C15" s="133" t="s">
        <v>1306</v>
      </c>
      <c r="D15" s="134">
        <v>42690</v>
      </c>
      <c r="E15" s="134">
        <v>42692</v>
      </c>
      <c r="F15" s="133" t="s">
        <v>647</v>
      </c>
      <c r="G15" s="128" t="s">
        <v>1307</v>
      </c>
      <c r="H15" s="133">
        <v>36</v>
      </c>
      <c r="I15" s="129">
        <v>19.986799999999999</v>
      </c>
    </row>
    <row r="16" spans="1:9" ht="22.5" x14ac:dyDescent="0.25">
      <c r="A16" s="127">
        <v>12</v>
      </c>
      <c r="B16" s="128" t="s">
        <v>661</v>
      </c>
      <c r="C16" s="133" t="s">
        <v>1308</v>
      </c>
      <c r="D16" s="134">
        <v>42690</v>
      </c>
      <c r="E16" s="134">
        <v>42692</v>
      </c>
      <c r="F16" s="133" t="s">
        <v>647</v>
      </c>
      <c r="G16" s="128" t="s">
        <v>1309</v>
      </c>
      <c r="H16" s="133">
        <v>24</v>
      </c>
      <c r="I16" s="129">
        <v>11.8302</v>
      </c>
    </row>
    <row r="17" spans="1:9" ht="22.5" x14ac:dyDescent="0.25">
      <c r="A17" s="127">
        <v>13</v>
      </c>
      <c r="B17" s="128" t="s">
        <v>661</v>
      </c>
      <c r="C17" s="133" t="s">
        <v>1310</v>
      </c>
      <c r="D17" s="134">
        <v>42690</v>
      </c>
      <c r="E17" s="134">
        <v>42692</v>
      </c>
      <c r="F17" s="133" t="s">
        <v>647</v>
      </c>
      <c r="G17" s="128" t="s">
        <v>1311</v>
      </c>
      <c r="H17" s="133">
        <v>36</v>
      </c>
      <c r="I17" s="129">
        <v>8.0028000000000006</v>
      </c>
    </row>
    <row r="18" spans="1:9" ht="22.5" x14ac:dyDescent="0.25">
      <c r="A18" s="127">
        <v>14</v>
      </c>
      <c r="B18" s="128" t="s">
        <v>661</v>
      </c>
      <c r="C18" s="133" t="s">
        <v>1312</v>
      </c>
      <c r="D18" s="134">
        <v>42690</v>
      </c>
      <c r="E18" s="134">
        <v>42692</v>
      </c>
      <c r="F18" s="133" t="s">
        <v>647</v>
      </c>
      <c r="G18" s="128" t="s">
        <v>1313</v>
      </c>
      <c r="H18" s="133">
        <v>3</v>
      </c>
      <c r="I18" s="129">
        <v>2.7360000000000002</v>
      </c>
    </row>
    <row r="19" spans="1:9" ht="22.5" x14ac:dyDescent="0.25">
      <c r="A19" s="127">
        <v>15</v>
      </c>
      <c r="B19" s="128" t="s">
        <v>801</v>
      </c>
      <c r="C19" s="133" t="s">
        <v>1314</v>
      </c>
      <c r="D19" s="134">
        <v>42690</v>
      </c>
      <c r="E19" s="134">
        <v>42692</v>
      </c>
      <c r="F19" s="133" t="s">
        <v>647</v>
      </c>
      <c r="G19" s="128" t="s">
        <v>1315</v>
      </c>
      <c r="H19" s="133">
        <v>500</v>
      </c>
      <c r="I19" s="129">
        <v>1159.9875</v>
      </c>
    </row>
    <row r="20" spans="1:9" ht="22.5" x14ac:dyDescent="0.25">
      <c r="A20" s="127">
        <v>16</v>
      </c>
      <c r="B20" s="128" t="s">
        <v>661</v>
      </c>
      <c r="C20" s="133" t="s">
        <v>1316</v>
      </c>
      <c r="D20" s="134">
        <v>42690</v>
      </c>
      <c r="E20" s="134">
        <v>42692</v>
      </c>
      <c r="F20" s="133" t="s">
        <v>647</v>
      </c>
      <c r="G20" s="128" t="s">
        <v>1317</v>
      </c>
      <c r="H20" s="133">
        <v>100</v>
      </c>
      <c r="I20" s="129">
        <v>67.640799999999999</v>
      </c>
    </row>
    <row r="21" spans="1:9" ht="22.5" x14ac:dyDescent="0.25">
      <c r="A21" s="127">
        <v>17</v>
      </c>
      <c r="B21" s="128" t="s">
        <v>661</v>
      </c>
      <c r="C21" s="133" t="s">
        <v>1318</v>
      </c>
      <c r="D21" s="134">
        <v>42690</v>
      </c>
      <c r="E21" s="134">
        <v>42692</v>
      </c>
      <c r="F21" s="133" t="s">
        <v>647</v>
      </c>
      <c r="G21" s="128" t="s">
        <v>1319</v>
      </c>
      <c r="H21" s="133">
        <v>500</v>
      </c>
      <c r="I21" s="129">
        <v>565.32600000000002</v>
      </c>
    </row>
    <row r="22" spans="1:9" ht="22.5" x14ac:dyDescent="0.25">
      <c r="A22" s="127">
        <v>18</v>
      </c>
      <c r="B22" s="128" t="s">
        <v>661</v>
      </c>
      <c r="C22" s="133" t="s">
        <v>1320</v>
      </c>
      <c r="D22" s="134">
        <v>42690</v>
      </c>
      <c r="E22" s="134">
        <v>42692</v>
      </c>
      <c r="F22" s="133" t="s">
        <v>647</v>
      </c>
      <c r="G22" s="128" t="s">
        <v>1321</v>
      </c>
      <c r="H22" s="133">
        <v>12</v>
      </c>
      <c r="I22" s="129">
        <v>1.5770999999999999</v>
      </c>
    </row>
    <row r="23" spans="1:9" ht="22.5" x14ac:dyDescent="0.25">
      <c r="A23" s="127">
        <v>19</v>
      </c>
      <c r="B23" s="128" t="s">
        <v>661</v>
      </c>
      <c r="C23" s="133" t="s">
        <v>1322</v>
      </c>
      <c r="D23" s="134">
        <v>42690</v>
      </c>
      <c r="E23" s="134">
        <v>42692</v>
      </c>
      <c r="F23" s="133" t="s">
        <v>647</v>
      </c>
      <c r="G23" s="128" t="s">
        <v>1323</v>
      </c>
      <c r="H23" s="133">
        <v>300</v>
      </c>
      <c r="I23" s="129">
        <v>39.349200000000003</v>
      </c>
    </row>
    <row r="24" spans="1:9" ht="22.5" x14ac:dyDescent="0.25">
      <c r="A24" s="127">
        <v>20</v>
      </c>
      <c r="B24" s="128" t="s">
        <v>661</v>
      </c>
      <c r="C24" s="133" t="s">
        <v>1324</v>
      </c>
      <c r="D24" s="134">
        <v>42690</v>
      </c>
      <c r="E24" s="134">
        <v>42692</v>
      </c>
      <c r="F24" s="133" t="s">
        <v>647</v>
      </c>
      <c r="G24" s="128" t="s">
        <v>1325</v>
      </c>
      <c r="H24" s="133">
        <v>24</v>
      </c>
      <c r="I24" s="129">
        <v>11.0206</v>
      </c>
    </row>
    <row r="25" spans="1:9" ht="22.5" x14ac:dyDescent="0.25">
      <c r="A25" s="127">
        <v>21</v>
      </c>
      <c r="B25" s="128" t="s">
        <v>661</v>
      </c>
      <c r="C25" s="133" t="s">
        <v>1326</v>
      </c>
      <c r="D25" s="134">
        <v>42690</v>
      </c>
      <c r="E25" s="134">
        <v>42692</v>
      </c>
      <c r="F25" s="133" t="s">
        <v>647</v>
      </c>
      <c r="G25" s="128" t="s">
        <v>48</v>
      </c>
      <c r="H25" s="133">
        <v>24</v>
      </c>
      <c r="I25" s="129">
        <v>23.953099999999999</v>
      </c>
    </row>
    <row r="26" spans="1:9" ht="22.5" x14ac:dyDescent="0.25">
      <c r="A26" s="127">
        <v>22</v>
      </c>
      <c r="B26" s="128" t="s">
        <v>661</v>
      </c>
      <c r="C26" s="133" t="s">
        <v>1327</v>
      </c>
      <c r="D26" s="134">
        <v>42690</v>
      </c>
      <c r="E26" s="134">
        <v>42692</v>
      </c>
      <c r="F26" s="133" t="s">
        <v>647</v>
      </c>
      <c r="G26" s="128" t="s">
        <v>47</v>
      </c>
      <c r="H26" s="133">
        <v>12</v>
      </c>
      <c r="I26" s="129">
        <v>3.2831999999999999</v>
      </c>
    </row>
    <row r="27" spans="1:9" ht="22.5" x14ac:dyDescent="0.25">
      <c r="A27" s="127">
        <v>23</v>
      </c>
      <c r="B27" s="128" t="s">
        <v>661</v>
      </c>
      <c r="C27" s="133" t="s">
        <v>1328</v>
      </c>
      <c r="D27" s="134">
        <v>42690</v>
      </c>
      <c r="E27" s="134">
        <v>42692</v>
      </c>
      <c r="F27" s="133" t="s">
        <v>647</v>
      </c>
      <c r="G27" s="128" t="s">
        <v>1329</v>
      </c>
      <c r="H27" s="133">
        <v>36</v>
      </c>
      <c r="I27" s="129">
        <v>3.7757000000000001</v>
      </c>
    </row>
    <row r="28" spans="1:9" ht="22.5" x14ac:dyDescent="0.25">
      <c r="A28" s="127">
        <v>24</v>
      </c>
      <c r="B28" s="128" t="s">
        <v>661</v>
      </c>
      <c r="C28" s="133" t="s">
        <v>1330</v>
      </c>
      <c r="D28" s="134">
        <v>42690</v>
      </c>
      <c r="E28" s="134">
        <v>42692</v>
      </c>
      <c r="F28" s="133" t="s">
        <v>647</v>
      </c>
      <c r="G28" s="128" t="s">
        <v>1331</v>
      </c>
      <c r="H28" s="133">
        <v>24</v>
      </c>
      <c r="I28" s="129">
        <v>9.8496000000000006</v>
      </c>
    </row>
    <row r="29" spans="1:9" ht="22.5" x14ac:dyDescent="0.25">
      <c r="A29" s="127">
        <v>25</v>
      </c>
      <c r="B29" s="128" t="s">
        <v>661</v>
      </c>
      <c r="C29" s="133" t="s">
        <v>1332</v>
      </c>
      <c r="D29" s="134">
        <v>42690</v>
      </c>
      <c r="E29" s="134">
        <v>42692</v>
      </c>
      <c r="F29" s="133" t="s">
        <v>647</v>
      </c>
      <c r="G29" s="128" t="s">
        <v>1333</v>
      </c>
      <c r="H29" s="133">
        <v>100</v>
      </c>
      <c r="I29" s="129">
        <v>7.1135999999999999</v>
      </c>
    </row>
    <row r="30" spans="1:9" ht="22.5" x14ac:dyDescent="0.25">
      <c r="A30" s="127">
        <v>26</v>
      </c>
      <c r="B30" s="128" t="s">
        <v>661</v>
      </c>
      <c r="C30" s="133" t="s">
        <v>1334</v>
      </c>
      <c r="D30" s="134">
        <v>42690</v>
      </c>
      <c r="E30" s="134">
        <v>42692</v>
      </c>
      <c r="F30" s="133" t="s">
        <v>647</v>
      </c>
      <c r="G30" s="128" t="s">
        <v>1335</v>
      </c>
      <c r="H30" s="133">
        <v>12</v>
      </c>
      <c r="I30" s="129">
        <v>18.745799999999999</v>
      </c>
    </row>
    <row r="31" spans="1:9" x14ac:dyDescent="0.25">
      <c r="A31" s="127">
        <v>27</v>
      </c>
      <c r="B31" s="128" t="s">
        <v>654</v>
      </c>
      <c r="C31" s="133" t="s">
        <v>1336</v>
      </c>
      <c r="D31" s="134">
        <v>42690</v>
      </c>
      <c r="E31" s="134">
        <v>42692</v>
      </c>
      <c r="F31" s="133" t="s">
        <v>647</v>
      </c>
      <c r="G31" s="128" t="s">
        <v>1337</v>
      </c>
      <c r="H31" s="133">
        <v>100</v>
      </c>
      <c r="I31" s="129">
        <v>59.3095</v>
      </c>
    </row>
    <row r="32" spans="1:9" ht="22.5" x14ac:dyDescent="0.25">
      <c r="A32" s="127">
        <v>28</v>
      </c>
      <c r="B32" s="128" t="s">
        <v>654</v>
      </c>
      <c r="C32" s="133" t="s">
        <v>1338</v>
      </c>
      <c r="D32" s="134">
        <v>42690</v>
      </c>
      <c r="E32" s="134">
        <v>42692</v>
      </c>
      <c r="F32" s="133" t="s">
        <v>647</v>
      </c>
      <c r="G32" s="128" t="s">
        <v>50</v>
      </c>
      <c r="H32" s="133">
        <v>36</v>
      </c>
      <c r="I32" s="129">
        <v>9.1313999999999993</v>
      </c>
    </row>
    <row r="33" spans="1:9" ht="22.5" x14ac:dyDescent="0.25">
      <c r="A33" s="127">
        <v>29</v>
      </c>
      <c r="B33" s="128" t="s">
        <v>661</v>
      </c>
      <c r="C33" s="133" t="s">
        <v>1339</v>
      </c>
      <c r="D33" s="134">
        <v>42690</v>
      </c>
      <c r="E33" s="134">
        <v>42692</v>
      </c>
      <c r="F33" s="133" t="s">
        <v>647</v>
      </c>
      <c r="G33" s="128" t="s">
        <v>1340</v>
      </c>
      <c r="H33" s="133">
        <v>100</v>
      </c>
      <c r="I33" s="129">
        <v>16.172000000000001</v>
      </c>
    </row>
    <row r="34" spans="1:9" x14ac:dyDescent="0.25">
      <c r="A34" s="127">
        <v>30</v>
      </c>
      <c r="B34" s="128" t="s">
        <v>654</v>
      </c>
      <c r="C34" s="133" t="s">
        <v>1341</v>
      </c>
      <c r="D34" s="134">
        <v>42690</v>
      </c>
      <c r="E34" s="134">
        <v>42692</v>
      </c>
      <c r="F34" s="133" t="s">
        <v>647</v>
      </c>
      <c r="G34" s="128" t="s">
        <v>1342</v>
      </c>
      <c r="H34" s="133">
        <v>12</v>
      </c>
      <c r="I34" s="129">
        <v>3.1202000000000001</v>
      </c>
    </row>
    <row r="35" spans="1:9" x14ac:dyDescent="0.25">
      <c r="A35" s="127">
        <v>31</v>
      </c>
      <c r="B35" s="128" t="s">
        <v>654</v>
      </c>
      <c r="C35" s="133" t="s">
        <v>1343</v>
      </c>
      <c r="D35" s="134">
        <v>42690</v>
      </c>
      <c r="E35" s="134">
        <v>42692</v>
      </c>
      <c r="F35" s="133" t="s">
        <v>647</v>
      </c>
      <c r="G35" s="128" t="s">
        <v>1344</v>
      </c>
      <c r="H35" s="133">
        <v>100</v>
      </c>
      <c r="I35" s="129">
        <v>6.65</v>
      </c>
    </row>
    <row r="36" spans="1:9" ht="22.5" x14ac:dyDescent="0.25">
      <c r="A36" s="127">
        <v>32</v>
      </c>
      <c r="B36" s="128" t="s">
        <v>661</v>
      </c>
      <c r="C36" s="133" t="s">
        <v>1345</v>
      </c>
      <c r="D36" s="134">
        <v>42690</v>
      </c>
      <c r="E36" s="134">
        <v>42692</v>
      </c>
      <c r="F36" s="133" t="s">
        <v>647</v>
      </c>
      <c r="G36" s="128" t="s">
        <v>1346</v>
      </c>
      <c r="H36" s="133">
        <v>24</v>
      </c>
      <c r="I36" s="129">
        <v>6.2819000000000003</v>
      </c>
    </row>
    <row r="37" spans="1:9" x14ac:dyDescent="0.25">
      <c r="A37" s="127">
        <v>33</v>
      </c>
      <c r="B37" s="128" t="s">
        <v>654</v>
      </c>
      <c r="C37" s="133" t="s">
        <v>1347</v>
      </c>
      <c r="D37" s="134">
        <v>42690</v>
      </c>
      <c r="E37" s="134">
        <v>42692</v>
      </c>
      <c r="F37" s="133" t="s">
        <v>647</v>
      </c>
      <c r="G37" s="128" t="s">
        <v>1348</v>
      </c>
      <c r="H37" s="133">
        <v>100</v>
      </c>
      <c r="I37" s="129">
        <v>28.808499999999999</v>
      </c>
    </row>
    <row r="38" spans="1:9" ht="22.5" x14ac:dyDescent="0.25">
      <c r="A38" s="127">
        <v>34</v>
      </c>
      <c r="B38" s="128" t="s">
        <v>661</v>
      </c>
      <c r="C38" s="133" t="s">
        <v>1349</v>
      </c>
      <c r="D38" s="134">
        <v>42690</v>
      </c>
      <c r="E38" s="134">
        <v>42692</v>
      </c>
      <c r="F38" s="133" t="s">
        <v>647</v>
      </c>
      <c r="G38" s="128" t="s">
        <v>1350</v>
      </c>
      <c r="H38" s="133">
        <v>24</v>
      </c>
      <c r="I38" s="129">
        <v>32.832000000000001</v>
      </c>
    </row>
    <row r="39" spans="1:9" x14ac:dyDescent="0.25">
      <c r="A39" s="127">
        <v>35</v>
      </c>
      <c r="B39" s="128" t="s">
        <v>654</v>
      </c>
      <c r="C39" s="133" t="s">
        <v>1351</v>
      </c>
      <c r="D39" s="134">
        <v>42690</v>
      </c>
      <c r="E39" s="134">
        <v>42692</v>
      </c>
      <c r="F39" s="133" t="s">
        <v>647</v>
      </c>
      <c r="G39" s="128" t="s">
        <v>1352</v>
      </c>
      <c r="H39" s="133">
        <v>36</v>
      </c>
      <c r="I39" s="129">
        <v>9.0582999999999991</v>
      </c>
    </row>
    <row r="40" spans="1:9" ht="22.5" x14ac:dyDescent="0.25">
      <c r="A40" s="127">
        <v>36</v>
      </c>
      <c r="B40" s="128" t="s">
        <v>661</v>
      </c>
      <c r="C40" s="133" t="s">
        <v>1353</v>
      </c>
      <c r="D40" s="134">
        <v>42690</v>
      </c>
      <c r="E40" s="134">
        <v>42692</v>
      </c>
      <c r="F40" s="133" t="s">
        <v>647</v>
      </c>
      <c r="G40" s="128" t="s">
        <v>1354</v>
      </c>
      <c r="H40" s="133">
        <v>60</v>
      </c>
      <c r="I40" s="129">
        <v>14.610200000000001</v>
      </c>
    </row>
    <row r="41" spans="1:9" ht="22.5" x14ac:dyDescent="0.25">
      <c r="A41" s="127">
        <v>37</v>
      </c>
      <c r="B41" s="128" t="s">
        <v>1355</v>
      </c>
      <c r="C41" s="133" t="s">
        <v>1356</v>
      </c>
      <c r="D41" s="134">
        <v>42690</v>
      </c>
      <c r="E41" s="134">
        <v>42692</v>
      </c>
      <c r="F41" s="133" t="s">
        <v>647</v>
      </c>
      <c r="G41" s="128" t="s">
        <v>1357</v>
      </c>
      <c r="H41" s="133">
        <v>16</v>
      </c>
      <c r="I41" s="129">
        <v>50.741900000000001</v>
      </c>
    </row>
    <row r="42" spans="1:9" ht="22.5" x14ac:dyDescent="0.25">
      <c r="A42" s="127">
        <v>38</v>
      </c>
      <c r="B42" s="128" t="s">
        <v>1358</v>
      </c>
      <c r="C42" s="133" t="s">
        <v>1359</v>
      </c>
      <c r="D42" s="134">
        <v>42607</v>
      </c>
      <c r="E42" s="134">
        <v>42611</v>
      </c>
      <c r="F42" s="133" t="s">
        <v>647</v>
      </c>
      <c r="G42" s="128" t="s">
        <v>1360</v>
      </c>
      <c r="H42" s="133">
        <v>3</v>
      </c>
      <c r="I42" s="129">
        <v>1935.72</v>
      </c>
    </row>
    <row r="43" spans="1:9" ht="22.5" x14ac:dyDescent="0.25">
      <c r="A43" s="127">
        <v>39</v>
      </c>
      <c r="B43" s="128" t="s">
        <v>1358</v>
      </c>
      <c r="C43" s="133" t="s">
        <v>1361</v>
      </c>
      <c r="D43" s="134">
        <v>42565</v>
      </c>
      <c r="E43" s="134">
        <v>42569</v>
      </c>
      <c r="F43" s="133" t="s">
        <v>647</v>
      </c>
      <c r="G43" s="128" t="s">
        <v>1362</v>
      </c>
      <c r="H43" s="133">
        <v>2</v>
      </c>
      <c r="I43" s="129">
        <v>2074.8000000000002</v>
      </c>
    </row>
    <row r="44" spans="1:9" ht="22.5" x14ac:dyDescent="0.25">
      <c r="A44" s="127">
        <v>40</v>
      </c>
      <c r="B44" s="128" t="s">
        <v>798</v>
      </c>
      <c r="C44" s="133" t="s">
        <v>1363</v>
      </c>
      <c r="D44" s="134">
        <v>42465</v>
      </c>
      <c r="E44" s="134">
        <v>42467</v>
      </c>
      <c r="F44" s="133" t="s">
        <v>647</v>
      </c>
      <c r="G44" s="128" t="s">
        <v>1364</v>
      </c>
      <c r="H44" s="133">
        <v>2</v>
      </c>
      <c r="I44" s="129">
        <v>11.827199999999999</v>
      </c>
    </row>
    <row r="45" spans="1:9" ht="22.5" x14ac:dyDescent="0.25">
      <c r="A45" s="127">
        <v>41</v>
      </c>
      <c r="B45" s="128" t="s">
        <v>1365</v>
      </c>
      <c r="C45" s="133" t="s">
        <v>1366</v>
      </c>
      <c r="D45" s="134">
        <v>42465</v>
      </c>
      <c r="E45" s="134">
        <v>42467</v>
      </c>
      <c r="F45" s="133" t="s">
        <v>647</v>
      </c>
      <c r="G45" s="128" t="s">
        <v>1367</v>
      </c>
      <c r="H45" s="133">
        <v>2</v>
      </c>
      <c r="I45" s="129">
        <v>40.803800000000003</v>
      </c>
    </row>
    <row r="46" spans="1:9" ht="22.5" x14ac:dyDescent="0.25">
      <c r="A46" s="127">
        <v>42</v>
      </c>
      <c r="B46" s="128" t="s">
        <v>661</v>
      </c>
      <c r="C46" s="133" t="s">
        <v>1368</v>
      </c>
      <c r="D46" s="134">
        <v>42465</v>
      </c>
      <c r="E46" s="134">
        <v>42467</v>
      </c>
      <c r="F46" s="133" t="s">
        <v>647</v>
      </c>
      <c r="G46" s="128" t="s">
        <v>1369</v>
      </c>
      <c r="H46" s="133">
        <v>2</v>
      </c>
      <c r="I46" s="129">
        <v>31.021799999999999</v>
      </c>
    </row>
    <row r="47" spans="1:9" ht="22.5" x14ac:dyDescent="0.25">
      <c r="A47" s="127">
        <v>43</v>
      </c>
      <c r="B47" s="128" t="s">
        <v>1370</v>
      </c>
      <c r="C47" s="133" t="s">
        <v>1371</v>
      </c>
      <c r="D47" s="134">
        <v>42465</v>
      </c>
      <c r="E47" s="134">
        <v>42467</v>
      </c>
      <c r="F47" s="133" t="s">
        <v>647</v>
      </c>
      <c r="G47" s="128" t="s">
        <v>1357</v>
      </c>
      <c r="H47" s="133">
        <v>10</v>
      </c>
      <c r="I47" s="129">
        <v>32.3904</v>
      </c>
    </row>
    <row r="48" spans="1:9" ht="22.5" x14ac:dyDescent="0.25">
      <c r="A48" s="127">
        <v>44</v>
      </c>
      <c r="B48" s="128" t="s">
        <v>661</v>
      </c>
      <c r="C48" s="133" t="s">
        <v>1372</v>
      </c>
      <c r="D48" s="134">
        <v>42465</v>
      </c>
      <c r="E48" s="134">
        <v>42467</v>
      </c>
      <c r="F48" s="133" t="s">
        <v>647</v>
      </c>
      <c r="G48" s="128" t="s">
        <v>1292</v>
      </c>
      <c r="H48" s="133">
        <v>70</v>
      </c>
      <c r="I48" s="129">
        <v>4.6395999999999997</v>
      </c>
    </row>
    <row r="49" spans="1:9" x14ac:dyDescent="0.25">
      <c r="A49" s="127">
        <v>45</v>
      </c>
      <c r="B49" s="128" t="s">
        <v>1373</v>
      </c>
      <c r="C49" s="133" t="s">
        <v>1374</v>
      </c>
      <c r="D49" s="134">
        <v>42465</v>
      </c>
      <c r="E49" s="134">
        <v>42467</v>
      </c>
      <c r="F49" s="133" t="s">
        <v>46</v>
      </c>
      <c r="G49" s="128" t="s">
        <v>1344</v>
      </c>
      <c r="H49" s="133">
        <v>24</v>
      </c>
      <c r="I49" s="129">
        <v>2.0457999999999998</v>
      </c>
    </row>
    <row r="50" spans="1:9" ht="22.5" x14ac:dyDescent="0.25">
      <c r="A50" s="127">
        <v>46</v>
      </c>
      <c r="B50" s="128" t="s">
        <v>799</v>
      </c>
      <c r="C50" s="133" t="s">
        <v>1375</v>
      </c>
      <c r="D50" s="134">
        <v>42465</v>
      </c>
      <c r="E50" s="134">
        <v>42467</v>
      </c>
      <c r="F50" s="133" t="s">
        <v>46</v>
      </c>
      <c r="G50" s="128" t="s">
        <v>1376</v>
      </c>
      <c r="H50" s="133">
        <v>12</v>
      </c>
      <c r="I50" s="129">
        <v>3.2847</v>
      </c>
    </row>
    <row r="51" spans="1:9" ht="22.5" x14ac:dyDescent="0.25">
      <c r="A51" s="127">
        <v>47</v>
      </c>
      <c r="B51" s="128" t="s">
        <v>801</v>
      </c>
      <c r="C51" s="133" t="s">
        <v>1377</v>
      </c>
      <c r="D51" s="134">
        <v>42465</v>
      </c>
      <c r="E51" s="134">
        <v>42467</v>
      </c>
      <c r="F51" s="133" t="s">
        <v>647</v>
      </c>
      <c r="G51" s="128" t="s">
        <v>1378</v>
      </c>
      <c r="H51" s="133">
        <v>6</v>
      </c>
      <c r="I51" s="129">
        <v>0.5242</v>
      </c>
    </row>
    <row r="52" spans="1:9" ht="22.5" x14ac:dyDescent="0.25">
      <c r="A52" s="127">
        <v>48</v>
      </c>
      <c r="B52" s="128" t="s">
        <v>661</v>
      </c>
      <c r="C52" s="133" t="s">
        <v>1379</v>
      </c>
      <c r="D52" s="134">
        <v>42465</v>
      </c>
      <c r="E52" s="134">
        <v>42467</v>
      </c>
      <c r="F52" s="133" t="s">
        <v>647</v>
      </c>
      <c r="G52" s="128" t="s">
        <v>1303</v>
      </c>
      <c r="H52" s="133">
        <v>100</v>
      </c>
      <c r="I52" s="129">
        <v>129.06880000000001</v>
      </c>
    </row>
    <row r="53" spans="1:9" ht="22.5" x14ac:dyDescent="0.25">
      <c r="A53" s="127">
        <v>49</v>
      </c>
      <c r="B53" s="128" t="s">
        <v>661</v>
      </c>
      <c r="C53" s="133" t="s">
        <v>1380</v>
      </c>
      <c r="D53" s="134">
        <v>42465</v>
      </c>
      <c r="E53" s="134">
        <v>42467</v>
      </c>
      <c r="F53" s="133" t="s">
        <v>647</v>
      </c>
      <c r="G53" s="128" t="s">
        <v>1381</v>
      </c>
      <c r="H53" s="133">
        <v>2</v>
      </c>
      <c r="I53" s="129">
        <v>1.5904</v>
      </c>
    </row>
    <row r="54" spans="1:9" ht="22.5" x14ac:dyDescent="0.25">
      <c r="A54" s="127">
        <v>50</v>
      </c>
      <c r="B54" s="128" t="s">
        <v>661</v>
      </c>
      <c r="C54" s="133" t="s">
        <v>1382</v>
      </c>
      <c r="D54" s="134">
        <v>42465</v>
      </c>
      <c r="E54" s="134">
        <v>42467</v>
      </c>
      <c r="F54" s="133" t="s">
        <v>647</v>
      </c>
      <c r="G54" s="128" t="s">
        <v>1383</v>
      </c>
      <c r="H54" s="133">
        <v>6</v>
      </c>
      <c r="I54" s="129">
        <v>1.3306</v>
      </c>
    </row>
    <row r="55" spans="1:9" ht="22.5" x14ac:dyDescent="0.25">
      <c r="A55" s="127">
        <v>51</v>
      </c>
      <c r="B55" s="128" t="s">
        <v>661</v>
      </c>
      <c r="C55" s="133" t="s">
        <v>1384</v>
      </c>
      <c r="D55" s="134">
        <v>42465</v>
      </c>
      <c r="E55" s="134">
        <v>42467</v>
      </c>
      <c r="F55" s="133" t="s">
        <v>647</v>
      </c>
      <c r="G55" s="128" t="s">
        <v>1385</v>
      </c>
      <c r="H55" s="133">
        <v>1</v>
      </c>
      <c r="I55" s="129">
        <v>3.7553999999999998</v>
      </c>
    </row>
    <row r="56" spans="1:9" ht="22.5" x14ac:dyDescent="0.25">
      <c r="A56" s="127">
        <v>52</v>
      </c>
      <c r="B56" s="128" t="s">
        <v>661</v>
      </c>
      <c r="C56" s="133" t="s">
        <v>1386</v>
      </c>
      <c r="D56" s="134">
        <v>42465</v>
      </c>
      <c r="E56" s="134">
        <v>42467</v>
      </c>
      <c r="F56" s="133" t="s">
        <v>647</v>
      </c>
      <c r="G56" s="128" t="s">
        <v>1346</v>
      </c>
      <c r="H56" s="133">
        <v>12</v>
      </c>
      <c r="I56" s="129">
        <v>5.0266000000000002</v>
      </c>
    </row>
    <row r="57" spans="1:9" ht="22.5" x14ac:dyDescent="0.25">
      <c r="A57" s="127">
        <v>53</v>
      </c>
      <c r="B57" s="128" t="s">
        <v>661</v>
      </c>
      <c r="C57" s="133" t="s">
        <v>1387</v>
      </c>
      <c r="D57" s="134">
        <v>42465</v>
      </c>
      <c r="E57" s="134">
        <v>42467</v>
      </c>
      <c r="F57" s="133" t="s">
        <v>647</v>
      </c>
      <c r="G57" s="128" t="s">
        <v>1388</v>
      </c>
      <c r="H57" s="133">
        <v>6</v>
      </c>
      <c r="I57" s="129">
        <v>4.0186000000000002</v>
      </c>
    </row>
    <row r="58" spans="1:9" ht="22.5" x14ac:dyDescent="0.25">
      <c r="A58" s="127">
        <v>54</v>
      </c>
      <c r="B58" s="128" t="s">
        <v>661</v>
      </c>
      <c r="C58" s="133" t="s">
        <v>1389</v>
      </c>
      <c r="D58" s="134">
        <v>42465</v>
      </c>
      <c r="E58" s="134">
        <v>42467</v>
      </c>
      <c r="F58" s="133" t="s">
        <v>647</v>
      </c>
      <c r="G58" s="128" t="s">
        <v>1335</v>
      </c>
      <c r="H58" s="133">
        <v>6</v>
      </c>
      <c r="I58" s="129">
        <v>10.0128</v>
      </c>
    </row>
    <row r="59" spans="1:9" ht="22.5" x14ac:dyDescent="0.25">
      <c r="A59" s="127">
        <v>55</v>
      </c>
      <c r="B59" s="128" t="s">
        <v>661</v>
      </c>
      <c r="C59" s="133" t="s">
        <v>1390</v>
      </c>
      <c r="D59" s="134">
        <v>42465</v>
      </c>
      <c r="E59" s="134">
        <v>42467</v>
      </c>
      <c r="F59" s="133" t="s">
        <v>647</v>
      </c>
      <c r="G59" s="128" t="s">
        <v>1325</v>
      </c>
      <c r="H59" s="133">
        <v>6</v>
      </c>
      <c r="I59" s="129">
        <v>3.5615999999999999</v>
      </c>
    </row>
    <row r="60" spans="1:9" ht="22.5" x14ac:dyDescent="0.25">
      <c r="A60" s="127">
        <v>56</v>
      </c>
      <c r="B60" s="128" t="s">
        <v>661</v>
      </c>
      <c r="C60" s="133" t="s">
        <v>1391</v>
      </c>
      <c r="D60" s="134">
        <v>42465</v>
      </c>
      <c r="E60" s="134">
        <v>42467</v>
      </c>
      <c r="F60" s="133" t="s">
        <v>647</v>
      </c>
      <c r="G60" s="128" t="s">
        <v>1300</v>
      </c>
      <c r="H60" s="133">
        <v>6</v>
      </c>
      <c r="I60" s="129">
        <v>1.7472000000000001</v>
      </c>
    </row>
    <row r="61" spans="1:9" ht="22.5" x14ac:dyDescent="0.25">
      <c r="A61" s="127">
        <v>57</v>
      </c>
      <c r="B61" s="128" t="s">
        <v>661</v>
      </c>
      <c r="C61" s="133" t="s">
        <v>1392</v>
      </c>
      <c r="D61" s="134">
        <v>42465</v>
      </c>
      <c r="E61" s="134">
        <v>42467</v>
      </c>
      <c r="F61" s="133" t="s">
        <v>647</v>
      </c>
      <c r="G61" s="128" t="s">
        <v>1290</v>
      </c>
      <c r="H61" s="133">
        <v>4</v>
      </c>
      <c r="I61" s="129">
        <v>27.910399999999999</v>
      </c>
    </row>
    <row r="62" spans="1:9" ht="22.5" x14ac:dyDescent="0.25">
      <c r="A62" s="127">
        <v>58</v>
      </c>
      <c r="B62" s="128" t="s">
        <v>661</v>
      </c>
      <c r="C62" s="133" t="s">
        <v>1393</v>
      </c>
      <c r="D62" s="134">
        <v>42465</v>
      </c>
      <c r="E62" s="134">
        <v>42467</v>
      </c>
      <c r="F62" s="133" t="s">
        <v>647</v>
      </c>
      <c r="G62" s="128" t="s">
        <v>1311</v>
      </c>
      <c r="H62" s="133">
        <v>24</v>
      </c>
      <c r="I62" s="129">
        <v>6.1715999999999998</v>
      </c>
    </row>
    <row r="63" spans="1:9" ht="22.5" x14ac:dyDescent="0.25">
      <c r="A63" s="127">
        <v>59</v>
      </c>
      <c r="B63" s="128" t="s">
        <v>661</v>
      </c>
      <c r="C63" s="133" t="s">
        <v>1394</v>
      </c>
      <c r="D63" s="134">
        <v>42465</v>
      </c>
      <c r="E63" s="134">
        <v>42467</v>
      </c>
      <c r="F63" s="133" t="s">
        <v>647</v>
      </c>
      <c r="G63" s="128" t="s">
        <v>1395</v>
      </c>
      <c r="H63" s="133">
        <v>12</v>
      </c>
      <c r="I63" s="129">
        <v>23.724699999999999</v>
      </c>
    </row>
    <row r="64" spans="1:9" ht="22.5" x14ac:dyDescent="0.25">
      <c r="A64" s="127">
        <v>60</v>
      </c>
      <c r="B64" s="128" t="s">
        <v>661</v>
      </c>
      <c r="C64" s="133" t="s">
        <v>1396</v>
      </c>
      <c r="D64" s="134">
        <v>42465</v>
      </c>
      <c r="E64" s="134">
        <v>42467</v>
      </c>
      <c r="F64" s="133" t="s">
        <v>647</v>
      </c>
      <c r="G64" s="128" t="s">
        <v>1333</v>
      </c>
      <c r="H64" s="133">
        <v>75</v>
      </c>
      <c r="I64" s="129">
        <v>7.2106000000000003</v>
      </c>
    </row>
    <row r="65" spans="1:9" ht="22.5" x14ac:dyDescent="0.25">
      <c r="A65" s="127">
        <v>61</v>
      </c>
      <c r="B65" s="128" t="s">
        <v>661</v>
      </c>
      <c r="C65" s="133" t="s">
        <v>1397</v>
      </c>
      <c r="D65" s="134">
        <v>42465</v>
      </c>
      <c r="E65" s="134">
        <v>42467</v>
      </c>
      <c r="F65" s="133" t="s">
        <v>647</v>
      </c>
      <c r="G65" s="128" t="s">
        <v>1340</v>
      </c>
      <c r="H65" s="133">
        <v>70</v>
      </c>
      <c r="I65" s="129">
        <v>11.5718</v>
      </c>
    </row>
    <row r="66" spans="1:9" ht="22.5" x14ac:dyDescent="0.25">
      <c r="A66" s="127">
        <v>62</v>
      </c>
      <c r="B66" s="128" t="s">
        <v>661</v>
      </c>
      <c r="C66" s="133" t="s">
        <v>1398</v>
      </c>
      <c r="D66" s="134">
        <v>42465</v>
      </c>
      <c r="E66" s="134">
        <v>42467</v>
      </c>
      <c r="F66" s="133" t="s">
        <v>647</v>
      </c>
      <c r="G66" s="128" t="s">
        <v>1317</v>
      </c>
      <c r="H66" s="133">
        <v>60</v>
      </c>
      <c r="I66" s="129">
        <v>39.872399999999999</v>
      </c>
    </row>
    <row r="67" spans="1:9" ht="22.5" x14ac:dyDescent="0.25">
      <c r="A67" s="127">
        <v>63</v>
      </c>
      <c r="B67" s="128" t="s">
        <v>661</v>
      </c>
      <c r="C67" s="133" t="s">
        <v>1399</v>
      </c>
      <c r="D67" s="134">
        <v>42465</v>
      </c>
      <c r="E67" s="134">
        <v>42467</v>
      </c>
      <c r="F67" s="133" t="s">
        <v>647</v>
      </c>
      <c r="G67" s="128" t="s">
        <v>1350</v>
      </c>
      <c r="H67" s="133">
        <v>12</v>
      </c>
      <c r="I67" s="129">
        <v>16.189800000000002</v>
      </c>
    </row>
    <row r="68" spans="1:9" x14ac:dyDescent="0.25">
      <c r="A68" s="127">
        <v>64</v>
      </c>
      <c r="B68" s="128" t="s">
        <v>654</v>
      </c>
      <c r="C68" s="133" t="s">
        <v>1400</v>
      </c>
      <c r="D68" s="134">
        <v>42465</v>
      </c>
      <c r="E68" s="134">
        <v>42467</v>
      </c>
      <c r="F68" s="133" t="s">
        <v>647</v>
      </c>
      <c r="G68" s="128" t="s">
        <v>1348</v>
      </c>
      <c r="H68" s="133">
        <v>60</v>
      </c>
      <c r="I68" s="129">
        <v>17.357800000000001</v>
      </c>
    </row>
    <row r="69" spans="1:9" x14ac:dyDescent="0.25">
      <c r="A69" s="127">
        <v>65</v>
      </c>
      <c r="B69" s="128" t="s">
        <v>654</v>
      </c>
      <c r="C69" s="133" t="s">
        <v>1401</v>
      </c>
      <c r="D69" s="134">
        <v>42465</v>
      </c>
      <c r="E69" s="134">
        <v>42467</v>
      </c>
      <c r="F69" s="133" t="s">
        <v>647</v>
      </c>
      <c r="G69" s="128" t="s">
        <v>1352</v>
      </c>
      <c r="H69" s="133">
        <v>24</v>
      </c>
      <c r="I69" s="129">
        <v>5.9808000000000003</v>
      </c>
    </row>
    <row r="70" spans="1:9" ht="22.5" x14ac:dyDescent="0.25">
      <c r="A70" s="127">
        <v>66</v>
      </c>
      <c r="B70" s="128" t="s">
        <v>654</v>
      </c>
      <c r="C70" s="133" t="s">
        <v>1402</v>
      </c>
      <c r="D70" s="134">
        <v>42465</v>
      </c>
      <c r="E70" s="134">
        <v>42467</v>
      </c>
      <c r="F70" s="133" t="s">
        <v>647</v>
      </c>
      <c r="G70" s="128" t="s">
        <v>50</v>
      </c>
      <c r="H70" s="133">
        <v>30</v>
      </c>
      <c r="I70" s="129">
        <v>7.4744999999999999</v>
      </c>
    </row>
    <row r="71" spans="1:9" ht="22.5" x14ac:dyDescent="0.25">
      <c r="A71" s="127">
        <v>67</v>
      </c>
      <c r="B71" s="128" t="s">
        <v>654</v>
      </c>
      <c r="C71" s="133" t="s">
        <v>1403</v>
      </c>
      <c r="D71" s="134">
        <v>42465</v>
      </c>
      <c r="E71" s="134">
        <v>42467</v>
      </c>
      <c r="F71" s="133" t="s">
        <v>647</v>
      </c>
      <c r="G71" s="128" t="s">
        <v>1404</v>
      </c>
      <c r="H71" s="133">
        <v>2</v>
      </c>
      <c r="I71" s="129">
        <v>0.67200000000000004</v>
      </c>
    </row>
    <row r="72" spans="1:9" ht="22.5" x14ac:dyDescent="0.25">
      <c r="A72" s="127">
        <v>68</v>
      </c>
      <c r="B72" s="128" t="s">
        <v>654</v>
      </c>
      <c r="C72" s="133" t="s">
        <v>1405</v>
      </c>
      <c r="D72" s="134">
        <v>42465</v>
      </c>
      <c r="E72" s="134">
        <v>42467</v>
      </c>
      <c r="F72" s="133" t="s">
        <v>647</v>
      </c>
      <c r="G72" s="128" t="s">
        <v>1323</v>
      </c>
      <c r="H72" s="133">
        <v>150</v>
      </c>
      <c r="I72" s="129">
        <v>22.1523</v>
      </c>
    </row>
    <row r="73" spans="1:9" ht="22.5" x14ac:dyDescent="0.25">
      <c r="A73" s="127">
        <v>69</v>
      </c>
      <c r="B73" s="128" t="s">
        <v>654</v>
      </c>
      <c r="C73" s="133" t="s">
        <v>1406</v>
      </c>
      <c r="D73" s="134">
        <v>42465</v>
      </c>
      <c r="E73" s="134">
        <v>42467</v>
      </c>
      <c r="F73" s="133" t="s">
        <v>647</v>
      </c>
      <c r="G73" s="128" t="s">
        <v>1331</v>
      </c>
      <c r="H73" s="133">
        <v>12</v>
      </c>
      <c r="I73" s="129">
        <v>6.1003999999999996</v>
      </c>
    </row>
    <row r="74" spans="1:9" x14ac:dyDescent="0.25">
      <c r="A74" s="127">
        <v>70</v>
      </c>
      <c r="B74" s="128" t="s">
        <v>654</v>
      </c>
      <c r="C74" s="133" t="s">
        <v>1407</v>
      </c>
      <c r="D74" s="134">
        <v>42465</v>
      </c>
      <c r="E74" s="134">
        <v>42467</v>
      </c>
      <c r="F74" s="133" t="s">
        <v>647</v>
      </c>
      <c r="G74" s="128" t="s">
        <v>1408</v>
      </c>
      <c r="H74" s="133">
        <v>6</v>
      </c>
      <c r="I74" s="129">
        <v>1.3440000000000001</v>
      </c>
    </row>
    <row r="75" spans="1:9" ht="22.5" x14ac:dyDescent="0.25">
      <c r="A75" s="127">
        <v>71</v>
      </c>
      <c r="B75" s="128" t="s">
        <v>654</v>
      </c>
      <c r="C75" s="133" t="s">
        <v>1409</v>
      </c>
      <c r="D75" s="134">
        <v>42465</v>
      </c>
      <c r="E75" s="134">
        <v>42467</v>
      </c>
      <c r="F75" s="133" t="s">
        <v>647</v>
      </c>
      <c r="G75" s="128" t="s">
        <v>1410</v>
      </c>
      <c r="H75" s="133">
        <v>1</v>
      </c>
      <c r="I75" s="129">
        <v>1.8480000000000001</v>
      </c>
    </row>
    <row r="76" spans="1:9" ht="22.5" x14ac:dyDescent="0.25">
      <c r="A76" s="127">
        <v>72</v>
      </c>
      <c r="B76" s="128" t="s">
        <v>654</v>
      </c>
      <c r="C76" s="133" t="s">
        <v>1411</v>
      </c>
      <c r="D76" s="134">
        <v>42465</v>
      </c>
      <c r="E76" s="134">
        <v>42467</v>
      </c>
      <c r="F76" s="133" t="s">
        <v>647</v>
      </c>
      <c r="G76" s="128" t="s">
        <v>1412</v>
      </c>
      <c r="H76" s="133">
        <v>12</v>
      </c>
      <c r="I76" s="129">
        <v>5.7416</v>
      </c>
    </row>
    <row r="77" spans="1:9" ht="33.75" x14ac:dyDescent="0.25">
      <c r="A77" s="127">
        <v>73</v>
      </c>
      <c r="B77" s="128" t="s">
        <v>654</v>
      </c>
      <c r="C77" s="133" t="s">
        <v>1413</v>
      </c>
      <c r="D77" s="134">
        <v>42465</v>
      </c>
      <c r="E77" s="134">
        <v>42467</v>
      </c>
      <c r="F77" s="133" t="s">
        <v>647</v>
      </c>
      <c r="G77" s="128" t="s">
        <v>49</v>
      </c>
      <c r="H77" s="133">
        <v>12</v>
      </c>
      <c r="I77" s="129">
        <v>11.1243</v>
      </c>
    </row>
    <row r="78" spans="1:9" x14ac:dyDescent="0.25">
      <c r="A78" s="127">
        <v>74</v>
      </c>
      <c r="B78" s="128" t="s">
        <v>654</v>
      </c>
      <c r="C78" s="133" t="s">
        <v>1414</v>
      </c>
      <c r="D78" s="134">
        <v>42465</v>
      </c>
      <c r="E78" s="134">
        <v>42467</v>
      </c>
      <c r="F78" s="133" t="s">
        <v>647</v>
      </c>
      <c r="G78" s="128" t="s">
        <v>47</v>
      </c>
      <c r="H78" s="133">
        <v>12</v>
      </c>
      <c r="I78" s="129">
        <v>4.5602</v>
      </c>
    </row>
    <row r="79" spans="1:9" ht="22.5" x14ac:dyDescent="0.25">
      <c r="A79" s="127">
        <v>75</v>
      </c>
      <c r="B79" s="128" t="s">
        <v>661</v>
      </c>
      <c r="C79" s="133" t="s">
        <v>1415</v>
      </c>
      <c r="D79" s="134">
        <v>42465</v>
      </c>
      <c r="E79" s="134">
        <v>42467</v>
      </c>
      <c r="F79" s="133" t="s">
        <v>647</v>
      </c>
      <c r="G79" s="128" t="s">
        <v>1329</v>
      </c>
      <c r="H79" s="133">
        <v>12</v>
      </c>
      <c r="I79" s="129">
        <v>1.2565999999999999</v>
      </c>
    </row>
    <row r="80" spans="1:9" ht="22.5" x14ac:dyDescent="0.25">
      <c r="A80" s="127">
        <v>76</v>
      </c>
      <c r="B80" s="128" t="s">
        <v>648</v>
      </c>
      <c r="C80" s="133" t="s">
        <v>1416</v>
      </c>
      <c r="D80" s="134">
        <v>42465</v>
      </c>
      <c r="E80" s="134">
        <v>42467</v>
      </c>
      <c r="F80" s="133" t="s">
        <v>46</v>
      </c>
      <c r="G80" s="128" t="s">
        <v>1298</v>
      </c>
      <c r="H80" s="133">
        <v>12</v>
      </c>
      <c r="I80" s="129">
        <v>3.3976000000000002</v>
      </c>
    </row>
    <row r="81" spans="1:9" ht="56.25" x14ac:dyDescent="0.25">
      <c r="A81" s="127">
        <v>77</v>
      </c>
      <c r="B81" s="128" t="s">
        <v>242</v>
      </c>
      <c r="C81" s="133" t="s">
        <v>1417</v>
      </c>
      <c r="D81" s="134">
        <v>42426</v>
      </c>
      <c r="E81" s="134">
        <v>42429</v>
      </c>
      <c r="F81" s="133" t="s">
        <v>647</v>
      </c>
      <c r="G81" s="128" t="s">
        <v>1418</v>
      </c>
      <c r="H81" s="133">
        <v>1</v>
      </c>
      <c r="I81" s="129">
        <v>1757.7167999999999</v>
      </c>
    </row>
    <row r="82" spans="1:9" x14ac:dyDescent="0.25">
      <c r="A82" s="127">
        <v>78</v>
      </c>
      <c r="B82" s="128" t="s">
        <v>1419</v>
      </c>
      <c r="C82" s="133" t="s">
        <v>1420</v>
      </c>
      <c r="D82" s="135">
        <v>42423</v>
      </c>
      <c r="E82" s="135">
        <v>42424</v>
      </c>
      <c r="F82" s="133" t="s">
        <v>647</v>
      </c>
      <c r="G82" s="130" t="s">
        <v>1421</v>
      </c>
      <c r="H82" s="137" t="s">
        <v>1422</v>
      </c>
      <c r="I82" s="129">
        <v>11999.064</v>
      </c>
    </row>
    <row r="83" spans="1:9" x14ac:dyDescent="0.25">
      <c r="A83" s="125"/>
      <c r="B83" s="126"/>
      <c r="C83" s="126"/>
      <c r="D83" s="126"/>
      <c r="E83" s="126"/>
      <c r="F83" s="132"/>
      <c r="G83" s="126"/>
      <c r="H83" s="136"/>
      <c r="I83" s="131">
        <v>20860.170600000001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D6" sqref="D6"/>
    </sheetView>
  </sheetViews>
  <sheetFormatPr baseColWidth="10" defaultRowHeight="15" x14ac:dyDescent="0.25"/>
  <cols>
    <col min="1" max="1" width="4.85546875" style="103" customWidth="1"/>
    <col min="2" max="2" width="39" style="103" customWidth="1"/>
    <col min="3" max="3" width="17" style="103" customWidth="1"/>
    <col min="4" max="4" width="25.28515625" style="103" customWidth="1"/>
    <col min="5" max="5" width="24.85546875" style="103" customWidth="1"/>
    <col min="6" max="6" width="11.42578125" style="119"/>
    <col min="7" max="7" width="23.85546875" style="103" customWidth="1"/>
    <col min="8" max="8" width="11.42578125" style="119"/>
    <col min="9" max="16384" width="11.42578125" style="103"/>
  </cols>
  <sheetData>
    <row r="2" spans="1:9" ht="27.75" customHeight="1" x14ac:dyDescent="0.25">
      <c r="A2" s="112"/>
      <c r="B2" s="162" t="s">
        <v>1432</v>
      </c>
      <c r="C2" s="162"/>
      <c r="D2" s="162"/>
      <c r="E2" s="162"/>
      <c r="F2" s="162"/>
      <c r="G2" s="162"/>
      <c r="H2" s="124"/>
      <c r="I2" s="113"/>
    </row>
    <row r="3" spans="1:9" x14ac:dyDescent="0.25">
      <c r="A3" s="112"/>
      <c r="B3" s="114"/>
      <c r="C3" s="114"/>
      <c r="D3" s="114"/>
      <c r="E3" s="114"/>
      <c r="F3" s="120"/>
      <c r="G3" s="114"/>
      <c r="H3" s="124"/>
      <c r="I3" s="113"/>
    </row>
    <row r="4" spans="1:9" ht="21" x14ac:dyDescent="0.25">
      <c r="A4" s="115" t="s">
        <v>28</v>
      </c>
      <c r="B4" s="116" t="s">
        <v>38</v>
      </c>
      <c r="C4" s="116" t="s">
        <v>39</v>
      </c>
      <c r="D4" s="116" t="s">
        <v>40</v>
      </c>
      <c r="E4" s="116" t="s">
        <v>41</v>
      </c>
      <c r="F4" s="116" t="s">
        <v>42</v>
      </c>
      <c r="G4" s="116" t="s">
        <v>43</v>
      </c>
      <c r="H4" s="116" t="s">
        <v>44</v>
      </c>
      <c r="I4" s="117" t="s">
        <v>45</v>
      </c>
    </row>
    <row r="5" spans="1:9" ht="56.25" x14ac:dyDescent="0.25">
      <c r="A5" s="140">
        <v>1</v>
      </c>
      <c r="B5" s="141" t="s">
        <v>242</v>
      </c>
      <c r="C5" s="145" t="s">
        <v>1423</v>
      </c>
      <c r="D5" s="146">
        <v>42769</v>
      </c>
      <c r="E5" s="146">
        <v>42772</v>
      </c>
      <c r="F5" s="145" t="s">
        <v>46</v>
      </c>
      <c r="G5" s="141" t="s">
        <v>1418</v>
      </c>
      <c r="H5" s="145" t="s">
        <v>1424</v>
      </c>
      <c r="I5" s="142">
        <v>21469.2552</v>
      </c>
    </row>
    <row r="6" spans="1:9" ht="22.5" x14ac:dyDescent="0.25">
      <c r="A6" s="140">
        <v>2</v>
      </c>
      <c r="B6" s="141" t="s">
        <v>1425</v>
      </c>
      <c r="C6" s="145" t="s">
        <v>1426</v>
      </c>
      <c r="D6" s="146">
        <v>42767</v>
      </c>
      <c r="E6" s="146">
        <v>42768</v>
      </c>
      <c r="F6" s="145" t="s">
        <v>46</v>
      </c>
      <c r="G6" s="141" t="s">
        <v>1427</v>
      </c>
      <c r="H6" s="145">
        <v>2</v>
      </c>
      <c r="I6" s="142">
        <v>1999.56</v>
      </c>
    </row>
    <row r="7" spans="1:9" ht="22.5" x14ac:dyDescent="0.25">
      <c r="A7" s="140">
        <v>3</v>
      </c>
      <c r="B7" s="141" t="s">
        <v>1428</v>
      </c>
      <c r="C7" s="145" t="s">
        <v>1429</v>
      </c>
      <c r="D7" s="146">
        <v>42767</v>
      </c>
      <c r="E7" s="146">
        <v>42768</v>
      </c>
      <c r="F7" s="145" t="s">
        <v>46</v>
      </c>
      <c r="G7" s="141" t="s">
        <v>1360</v>
      </c>
      <c r="H7" s="145">
        <v>1</v>
      </c>
      <c r="I7" s="142">
        <v>706.68600000000004</v>
      </c>
    </row>
    <row r="8" spans="1:9" ht="22.5" x14ac:dyDescent="0.25">
      <c r="A8" s="140">
        <v>4</v>
      </c>
      <c r="B8" s="141" t="s">
        <v>1419</v>
      </c>
      <c r="C8" s="145" t="s">
        <v>1430</v>
      </c>
      <c r="D8" s="146">
        <v>42762</v>
      </c>
      <c r="E8" s="146">
        <v>42765</v>
      </c>
      <c r="F8" s="145" t="s">
        <v>46</v>
      </c>
      <c r="G8" s="141" t="s">
        <v>1421</v>
      </c>
      <c r="H8" s="145" t="s">
        <v>1431</v>
      </c>
      <c r="I8" s="142">
        <v>12176.567999999999</v>
      </c>
    </row>
    <row r="9" spans="1:9" x14ac:dyDescent="0.25">
      <c r="A9" s="138"/>
      <c r="B9" s="139"/>
      <c r="C9" s="139"/>
      <c r="D9" s="139"/>
      <c r="E9" s="139"/>
      <c r="F9" s="144"/>
      <c r="G9" s="139"/>
      <c r="H9" s="147"/>
      <c r="I9" s="143">
        <v>36352.069199999998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LISTADO TIPO DE PROCESOS 2015</vt:lpstr>
      <vt:lpstr>LISTADO TIPO DE PROCESOS 2016</vt:lpstr>
      <vt:lpstr>LISTADO TIPO DE PROCESOS 2017</vt:lpstr>
      <vt:lpstr>INFIMAS 2015</vt:lpstr>
      <vt:lpstr>INFIMAS 2016</vt:lpstr>
      <vt:lpstr>INFIMAS 2017 </vt:lpstr>
      <vt:lpstr>CATALOGO ELECTRONICO 2015</vt:lpstr>
      <vt:lpstr>CATALOGO ELECTRONICO 2016</vt:lpstr>
      <vt:lpstr>CATALOGO ELECTRONICO 2017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Cedeño Annabel Carolina</dc:creator>
  <cp:lastModifiedBy>Nancy Magaly Garcia Intriago</cp:lastModifiedBy>
  <cp:lastPrinted>2016-08-08T15:00:22Z</cp:lastPrinted>
  <dcterms:created xsi:type="dcterms:W3CDTF">2016-02-01T14:55:17Z</dcterms:created>
  <dcterms:modified xsi:type="dcterms:W3CDTF">2017-04-04T19:19:04Z</dcterms:modified>
</cp:coreProperties>
</file>